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COMPARATIVO" sheetId="1" r:id="rId1"/>
  </sheets>
  <calcPr calcId="124519"/>
</workbook>
</file>

<file path=xl/calcChain.xml><?xml version="1.0" encoding="utf-8"?>
<calcChain xmlns="http://schemas.openxmlformats.org/spreadsheetml/2006/main">
  <c r="E15" i="1"/>
  <c r="E14"/>
  <c r="E13"/>
  <c r="E12"/>
  <c r="E11"/>
  <c r="E10"/>
  <c r="E9"/>
  <c r="E8"/>
  <c r="D7"/>
  <c r="E7" s="1"/>
  <c r="E16" s="1"/>
  <c r="C7"/>
</calcChain>
</file>

<file path=xl/sharedStrings.xml><?xml version="1.0" encoding="utf-8"?>
<sst xmlns="http://schemas.openxmlformats.org/spreadsheetml/2006/main" count="41" uniqueCount="32">
  <si>
    <t xml:space="preserve">Estado de Comparación de los Importes Presupuestados y Realizados </t>
  </si>
  <si>
    <t>Del ejercicio terminado al 31 de Diciembre de 2025</t>
  </si>
  <si>
    <t>Presupuesto sobre la Base de Efectivo</t>
  </si>
  <si>
    <t>(Clasificación de Ingresos y Gastos por Objeto)</t>
  </si>
  <si>
    <t>Concepto</t>
  </si>
  <si>
    <t>Presupuesto Reformado (A)</t>
  </si>
  <si>
    <t>Presupuesto Ejecutado (B)</t>
  </si>
  <si>
    <t>% de Variac Ejecución (C=B/A)</t>
  </si>
  <si>
    <t>Variación (D=A-B)</t>
  </si>
  <si>
    <t>Ingresos totales</t>
  </si>
  <si>
    <t>-</t>
  </si>
  <si>
    <t>Transferencias</t>
  </si>
  <si>
    <t>Ingresos por contraprestación</t>
  </si>
  <si>
    <t>Gastos totales</t>
  </si>
  <si>
    <t>Remuneraciones y contribuciones</t>
  </si>
  <si>
    <t>Contratación de servicios</t>
  </si>
  <si>
    <t>Materiales y suministros</t>
  </si>
  <si>
    <t>Bienes muebles, inmuebles e intangibles</t>
  </si>
  <si>
    <t>Gastos financieros</t>
  </si>
  <si>
    <r>
      <rPr>
        <b/>
        <sz val="12"/>
        <color rgb="FF231F20"/>
        <rFont val="Times New Roman"/>
        <family val="1"/>
      </rPr>
      <t>Resultado financiero (1-2)</t>
    </r>
  </si>
  <si>
    <t>0</t>
  </si>
  <si>
    <t>(32,166,073.21)</t>
  </si>
  <si>
    <r>
      <rPr>
        <b/>
        <sz val="12"/>
        <color theme="1"/>
        <rFont val="Times New Roman"/>
        <family val="1"/>
      </rPr>
      <t>NOTA</t>
    </r>
    <r>
      <rPr>
        <sz val="12"/>
        <color theme="1"/>
        <rFont val="Times New Roman"/>
        <family val="1"/>
      </rPr>
      <t>: El Centro Especializado de Atencion Ambulatoria en Salud Dr. Nelson Astacio, actualmente no esta ejecutando el presupuesto asignado.</t>
    </r>
  </si>
  <si>
    <t>_______________________________</t>
  </si>
  <si>
    <t>________________________________</t>
  </si>
  <si>
    <t>Dr. Onnes Gleyton Tapia</t>
  </si>
  <si>
    <t>Licda. Lady Gonzalez</t>
  </si>
  <si>
    <t xml:space="preserve">Director  </t>
  </si>
  <si>
    <t xml:space="preserve"> Enc. Administrativo y Financiero</t>
  </si>
  <si>
    <t>_________________________________</t>
  </si>
  <si>
    <t>Licda. Irismel Mariñez</t>
  </si>
  <si>
    <t>Contador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</si>
</sst>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_-* #,##0.00\ _€_-;\-* #,##0.00\ _€_-;_-* &quot;-&quot;??\ _€_-;_-@_-"/>
    <numFmt numFmtId="165" formatCode="###0;###0"/>
    <numFmt numFmtId="166" formatCode="###0.0;###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231F20"/>
      <name val="Times New Roman"/>
      <family val="1"/>
    </font>
    <font>
      <b/>
      <sz val="12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top"/>
    </xf>
    <xf numFmtId="164" fontId="3" fillId="0" borderId="0" xfId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65" fontId="4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164" fontId="3" fillId="0" borderId="0" xfId="1" applyFont="1" applyFill="1" applyBorder="1" applyAlignment="1">
      <alignment horizontal="right" vertical="center" wrapText="1"/>
    </xf>
    <xf numFmtId="9" fontId="3" fillId="0" borderId="0" xfId="0" applyNumberFormat="1" applyFont="1" applyFill="1" applyBorder="1" applyAlignment="1">
      <alignment horizontal="center" vertical="center" wrapText="1"/>
    </xf>
    <xf numFmtId="166" fontId="6" fillId="0" borderId="0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4" fontId="7" fillId="0" borderId="0" xfId="1" applyNumberFormat="1" applyFont="1" applyFill="1" applyBorder="1" applyAlignment="1">
      <alignment horizontal="right" vertical="center" wrapText="1"/>
    </xf>
    <xf numFmtId="164" fontId="0" fillId="0" borderId="0" xfId="1" applyFont="1"/>
    <xf numFmtId="0" fontId="5" fillId="0" borderId="0" xfId="0" applyFont="1" applyFill="1" applyBorder="1" applyAlignment="1">
      <alignment horizontal="left" vertical="center" wrapText="1"/>
    </xf>
    <xf numFmtId="49" fontId="3" fillId="0" borderId="0" xfId="1" applyNumberFormat="1" applyFont="1" applyFill="1" applyBorder="1" applyAlignment="1">
      <alignment horizontal="center" vertical="center" wrapText="1"/>
    </xf>
    <xf numFmtId="49" fontId="3" fillId="0" borderId="0" xfId="1" applyNumberFormat="1" applyFont="1" applyFill="1" applyBorder="1" applyAlignment="1">
      <alignment horizontal="right" vertical="center" wrapText="1"/>
    </xf>
    <xf numFmtId="164" fontId="0" fillId="0" borderId="0" xfId="0" applyNumberFormat="1"/>
    <xf numFmtId="0" fontId="5" fillId="0" borderId="0" xfId="0" applyFont="1" applyFill="1" applyBorder="1" applyAlignment="1">
      <alignment horizontal="left" vertical="center" wrapText="1"/>
    </xf>
    <xf numFmtId="43" fontId="0" fillId="0" borderId="0" xfId="0" applyNumberFormat="1"/>
    <xf numFmtId="0" fontId="5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5" fillId="0" borderId="0" xfId="0" applyFont="1"/>
  </cellXfs>
  <cellStyles count="3">
    <cellStyle name="Millares" xfId="1" builtinId="3"/>
    <cellStyle name="Millares 2" xfId="2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workbookViewId="0">
      <selection sqref="A1:F35"/>
    </sheetView>
  </sheetViews>
  <sheetFormatPr baseColWidth="10" defaultRowHeight="15.75"/>
  <cols>
    <col min="1" max="1" width="4.5703125" style="26" bestFit="1" customWidth="1"/>
    <col min="2" max="2" width="36.5703125" style="26" customWidth="1"/>
    <col min="3" max="3" width="20.5703125" style="26" customWidth="1"/>
    <col min="4" max="4" width="22.42578125" style="26" customWidth="1"/>
    <col min="5" max="5" width="20" style="26" customWidth="1"/>
    <col min="6" max="6" width="12.7109375" style="26" customWidth="1"/>
    <col min="8" max="8" width="27.5703125" customWidth="1"/>
  </cols>
  <sheetData>
    <row r="1" spans="1:8">
      <c r="A1" s="1" t="s">
        <v>0</v>
      </c>
      <c r="B1" s="1"/>
      <c r="C1" s="1"/>
      <c r="D1" s="1"/>
      <c r="E1" s="1"/>
      <c r="F1" s="1"/>
    </row>
    <row r="2" spans="1:8">
      <c r="A2" s="2" t="s">
        <v>1</v>
      </c>
      <c r="B2" s="2"/>
      <c r="C2" s="2"/>
      <c r="D2" s="2"/>
      <c r="E2" s="2"/>
      <c r="F2" s="2"/>
    </row>
    <row r="3" spans="1:8">
      <c r="A3" s="1" t="s">
        <v>2</v>
      </c>
      <c r="B3" s="1"/>
      <c r="C3" s="1"/>
      <c r="D3" s="1"/>
      <c r="E3" s="1"/>
      <c r="F3" s="1"/>
    </row>
    <row r="4" spans="1:8">
      <c r="A4" s="3" t="s">
        <v>3</v>
      </c>
      <c r="B4" s="3"/>
      <c r="C4" s="3"/>
      <c r="D4" s="3"/>
      <c r="E4" s="3"/>
      <c r="F4" s="3"/>
    </row>
    <row r="5" spans="1:8">
      <c r="A5" s="4"/>
      <c r="B5" s="4"/>
      <c r="C5" s="4"/>
      <c r="D5" s="4"/>
      <c r="E5" s="4"/>
      <c r="F5" s="4"/>
    </row>
    <row r="6" spans="1:8" ht="31.5">
      <c r="A6" s="2" t="s">
        <v>4</v>
      </c>
      <c r="B6" s="2"/>
      <c r="C6" s="5" t="s">
        <v>5</v>
      </c>
      <c r="D6" s="5" t="s">
        <v>6</v>
      </c>
      <c r="E6" s="6" t="s">
        <v>7</v>
      </c>
      <c r="F6" s="6" t="s">
        <v>8</v>
      </c>
    </row>
    <row r="7" spans="1:8">
      <c r="A7" s="7">
        <v>1</v>
      </c>
      <c r="B7" s="8" t="s">
        <v>9</v>
      </c>
      <c r="C7" s="9">
        <f>SUM(C8:C9)</f>
        <v>379344140.5</v>
      </c>
      <c r="D7" s="9">
        <f>SUM(D8:D9)</f>
        <v>347178067.29000002</v>
      </c>
      <c r="E7" s="10">
        <f>+D7/C7%</f>
        <v>91.520608920542969</v>
      </c>
      <c r="F7" s="9" t="s">
        <v>10</v>
      </c>
    </row>
    <row r="8" spans="1:8">
      <c r="A8" s="11">
        <v>1.4</v>
      </c>
      <c r="B8" s="12" t="s">
        <v>11</v>
      </c>
      <c r="C8" s="13">
        <v>238937407.49000001</v>
      </c>
      <c r="D8" s="13">
        <v>238937407.49000001</v>
      </c>
      <c r="E8" s="10">
        <f t="shared" ref="E8:E9" si="0">+D8/C8%</f>
        <v>100.00000000000001</v>
      </c>
      <c r="F8" s="9" t="s">
        <v>10</v>
      </c>
    </row>
    <row r="9" spans="1:8">
      <c r="A9" s="11">
        <v>1.5</v>
      </c>
      <c r="B9" s="12" t="s">
        <v>12</v>
      </c>
      <c r="C9" s="13">
        <v>140406733.00999999</v>
      </c>
      <c r="D9" s="13">
        <v>108240659.8</v>
      </c>
      <c r="E9" s="10">
        <f t="shared" si="0"/>
        <v>77.090790077916651</v>
      </c>
      <c r="F9" s="9" t="s">
        <v>10</v>
      </c>
    </row>
    <row r="10" spans="1:8">
      <c r="A10" s="7">
        <v>2</v>
      </c>
      <c r="B10" s="8" t="s">
        <v>13</v>
      </c>
      <c r="C10" s="9">
        <v>379344140.5</v>
      </c>
      <c r="D10" s="9">
        <v>379344140.5</v>
      </c>
      <c r="E10" s="10">
        <f>SUM(E11:E15)</f>
        <v>500</v>
      </c>
      <c r="F10" s="9" t="s">
        <v>10</v>
      </c>
    </row>
    <row r="11" spans="1:8">
      <c r="A11" s="11">
        <v>2.1</v>
      </c>
      <c r="B11" s="12" t="s">
        <v>14</v>
      </c>
      <c r="C11" s="13">
        <v>230088520.44999999</v>
      </c>
      <c r="D11" s="13">
        <v>230088520.44999999</v>
      </c>
      <c r="E11" s="10">
        <f t="shared" ref="E11:E15" si="1">+D11/C11%</f>
        <v>100</v>
      </c>
      <c r="F11" s="9" t="s">
        <v>10</v>
      </c>
      <c r="H11" s="14"/>
    </row>
    <row r="12" spans="1:8">
      <c r="A12" s="11">
        <v>2.2000000000000002</v>
      </c>
      <c r="B12" s="12" t="s">
        <v>15</v>
      </c>
      <c r="C12" s="13">
        <v>12753306.869999999</v>
      </c>
      <c r="D12" s="13">
        <v>12753306.869999999</v>
      </c>
      <c r="E12" s="10">
        <f t="shared" si="1"/>
        <v>100</v>
      </c>
      <c r="F12" s="9" t="s">
        <v>10</v>
      </c>
      <c r="H12" s="14"/>
    </row>
    <row r="13" spans="1:8">
      <c r="A13" s="11">
        <v>2.2999999999999998</v>
      </c>
      <c r="B13" s="12" t="s">
        <v>16</v>
      </c>
      <c r="C13" s="13">
        <v>79012049.900000006</v>
      </c>
      <c r="D13" s="13">
        <v>79012049.900000006</v>
      </c>
      <c r="E13" s="10">
        <f t="shared" si="1"/>
        <v>100</v>
      </c>
      <c r="F13" s="9" t="s">
        <v>10</v>
      </c>
      <c r="H13" s="14"/>
    </row>
    <row r="14" spans="1:8">
      <c r="A14" s="11">
        <v>2.6</v>
      </c>
      <c r="B14" s="12" t="s">
        <v>17</v>
      </c>
      <c r="C14" s="13">
        <v>57188455.909999996</v>
      </c>
      <c r="D14" s="13">
        <v>57188455.909999996</v>
      </c>
      <c r="E14" s="10">
        <f t="shared" si="1"/>
        <v>100</v>
      </c>
      <c r="F14" s="9" t="s">
        <v>10</v>
      </c>
      <c r="H14" s="14"/>
    </row>
    <row r="15" spans="1:8">
      <c r="A15" s="11">
        <v>2.9</v>
      </c>
      <c r="B15" s="12" t="s">
        <v>18</v>
      </c>
      <c r="C15" s="13">
        <v>301807.37</v>
      </c>
      <c r="D15" s="13">
        <v>301807.37</v>
      </c>
      <c r="E15" s="10">
        <f t="shared" si="1"/>
        <v>100</v>
      </c>
      <c r="F15" s="9" t="s">
        <v>10</v>
      </c>
      <c r="H15" s="14"/>
    </row>
    <row r="16" spans="1:8">
      <c r="A16" s="15"/>
      <c r="B16" s="8" t="s">
        <v>19</v>
      </c>
      <c r="C16" s="16" t="s">
        <v>20</v>
      </c>
      <c r="D16" s="17" t="s">
        <v>21</v>
      </c>
      <c r="E16" s="6">
        <f>SUM(E7-E10)</f>
        <v>-408.47939107945706</v>
      </c>
      <c r="F16" s="9" t="s">
        <v>10</v>
      </c>
      <c r="H16" s="18"/>
    </row>
    <row r="17" spans="1:8">
      <c r="A17" s="15"/>
      <c r="B17" s="8"/>
      <c r="C17" s="5"/>
      <c r="D17" s="5"/>
      <c r="E17" s="6"/>
      <c r="F17" s="6"/>
    </row>
    <row r="18" spans="1:8" ht="15">
      <c r="A18" s="19" t="s">
        <v>22</v>
      </c>
      <c r="B18" s="19"/>
      <c r="C18" s="19"/>
      <c r="D18" s="19"/>
      <c r="E18" s="19"/>
      <c r="F18" s="19"/>
      <c r="H18" s="18"/>
    </row>
    <row r="19" spans="1:8" ht="15">
      <c r="A19" s="19"/>
      <c r="B19" s="19"/>
      <c r="C19" s="19"/>
      <c r="D19" s="19"/>
      <c r="E19" s="19"/>
      <c r="F19" s="19"/>
      <c r="H19" s="20"/>
    </row>
    <row r="20" spans="1:8">
      <c r="A20" s="21"/>
      <c r="B20" s="21"/>
      <c r="C20" s="21"/>
      <c r="D20" s="21"/>
      <c r="E20" s="21"/>
      <c r="F20" s="21"/>
    </row>
    <row r="21" spans="1:8">
      <c r="A21" s="21"/>
      <c r="B21" s="21"/>
      <c r="C21" s="21"/>
      <c r="D21" s="21"/>
      <c r="E21" s="21"/>
      <c r="F21" s="21"/>
    </row>
    <row r="22" spans="1:8">
      <c r="A22" s="21"/>
      <c r="B22" s="21"/>
      <c r="C22" s="21"/>
      <c r="D22" s="21"/>
      <c r="E22" s="21"/>
      <c r="F22" s="21"/>
    </row>
    <row r="23" spans="1:8">
      <c r="A23" s="21"/>
      <c r="B23" s="21"/>
      <c r="C23" s="21"/>
      <c r="D23" s="21"/>
      <c r="E23" s="21"/>
      <c r="F23" s="21"/>
    </row>
    <row r="24" spans="1:8">
      <c r="A24" s="22" t="s">
        <v>23</v>
      </c>
      <c r="B24" s="22"/>
      <c r="C24" s="22"/>
      <c r="D24" s="23" t="s">
        <v>24</v>
      </c>
      <c r="E24" s="23"/>
      <c r="F24" s="23"/>
    </row>
    <row r="25" spans="1:8">
      <c r="A25" s="22" t="s">
        <v>25</v>
      </c>
      <c r="B25" s="22"/>
      <c r="C25" s="22"/>
      <c r="D25" s="22" t="s">
        <v>26</v>
      </c>
      <c r="E25" s="22"/>
      <c r="F25" s="22"/>
    </row>
    <row r="26" spans="1:8">
      <c r="A26" s="22" t="s">
        <v>27</v>
      </c>
      <c r="B26" s="22"/>
      <c r="C26" s="22"/>
      <c r="D26" s="22" t="s">
        <v>28</v>
      </c>
      <c r="E26" s="22"/>
      <c r="F26" s="22"/>
    </row>
    <row r="27" spans="1:8">
      <c r="A27" s="24"/>
      <c r="B27" s="24"/>
      <c r="C27" s="25"/>
      <c r="D27" s="25"/>
      <c r="E27" s="24"/>
      <c r="F27" s="24"/>
    </row>
    <row r="28" spans="1:8">
      <c r="A28" s="24"/>
      <c r="B28" s="24"/>
      <c r="C28" s="25"/>
      <c r="D28" s="25"/>
      <c r="E28" s="24"/>
      <c r="F28" s="24"/>
    </row>
    <row r="29" spans="1:8">
      <c r="A29" s="24"/>
      <c r="B29" s="24"/>
      <c r="C29" s="25"/>
      <c r="D29" s="25"/>
      <c r="E29" s="24"/>
      <c r="F29" s="24"/>
    </row>
    <row r="30" spans="1:8">
      <c r="A30" s="24"/>
      <c r="B30" s="24"/>
      <c r="C30" s="25"/>
      <c r="D30" s="25"/>
      <c r="E30" s="24"/>
      <c r="F30" s="24"/>
    </row>
    <row r="31" spans="1:8">
      <c r="A31" s="24"/>
      <c r="B31" s="24"/>
      <c r="C31" s="25"/>
      <c r="D31" s="25"/>
      <c r="E31" s="24"/>
      <c r="F31" s="24"/>
    </row>
    <row r="32" spans="1:8">
      <c r="A32" s="24"/>
      <c r="B32" s="24"/>
      <c r="C32" s="25"/>
      <c r="D32" s="24"/>
      <c r="E32" s="24"/>
      <c r="F32" s="24"/>
    </row>
    <row r="33" spans="1:6">
      <c r="A33" s="22" t="s">
        <v>29</v>
      </c>
      <c r="B33" s="22"/>
      <c r="C33" s="22"/>
      <c r="D33" s="22"/>
      <c r="E33" s="22"/>
      <c r="F33" s="22"/>
    </row>
    <row r="34" spans="1:6">
      <c r="A34" s="22" t="s">
        <v>30</v>
      </c>
      <c r="B34" s="22"/>
      <c r="C34" s="22"/>
      <c r="D34" s="22"/>
      <c r="E34" s="22"/>
      <c r="F34" s="22"/>
    </row>
    <row r="35" spans="1:6">
      <c r="A35" s="22" t="s">
        <v>31</v>
      </c>
      <c r="B35" s="22"/>
      <c r="C35" s="22"/>
      <c r="D35" s="22"/>
      <c r="E35" s="22"/>
      <c r="F35" s="22"/>
    </row>
  </sheetData>
  <mergeCells count="15">
    <mergeCell ref="A33:F33"/>
    <mergeCell ref="A34:F34"/>
    <mergeCell ref="A35:F35"/>
    <mergeCell ref="A24:C24"/>
    <mergeCell ref="D24:F24"/>
    <mergeCell ref="A25:C25"/>
    <mergeCell ref="D25:F25"/>
    <mergeCell ref="A26:C26"/>
    <mergeCell ref="D26:F26"/>
    <mergeCell ref="A1:F1"/>
    <mergeCell ref="A2:F2"/>
    <mergeCell ref="A3:F3"/>
    <mergeCell ref="A4:F4"/>
    <mergeCell ref="A6:B6"/>
    <mergeCell ref="A18:F19"/>
  </mergeCells>
  <pageMargins left="0.7" right="0.7" top="0.75" bottom="0.75" header="0.3" footer="0.3"/>
  <pageSetup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COMPARATIVO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dcterms:created xsi:type="dcterms:W3CDTF">2026-01-27T20:15:13Z</dcterms:created>
  <dcterms:modified xsi:type="dcterms:W3CDTF">2026-01-27T20:15:20Z</dcterms:modified>
</cp:coreProperties>
</file>