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SITUACION" sheetId="1" r:id="rId1"/>
  </sheets>
  <calcPr calcId="124519"/>
</workbook>
</file>

<file path=xl/calcChain.xml><?xml version="1.0" encoding="utf-8"?>
<calcChain xmlns="http://schemas.openxmlformats.org/spreadsheetml/2006/main">
  <c r="C30" i="1"/>
  <c r="B30"/>
  <c r="C25"/>
  <c r="C32" s="1"/>
  <c r="C23"/>
  <c r="B23"/>
  <c r="B25" s="1"/>
  <c r="C17"/>
  <c r="B17"/>
  <c r="C12"/>
  <c r="C18" s="1"/>
  <c r="B12"/>
  <c r="B18" s="1"/>
  <c r="B32" l="1"/>
</calcChain>
</file>

<file path=xl/sharedStrings.xml><?xml version="1.0" encoding="utf-8"?>
<sst xmlns="http://schemas.openxmlformats.org/spreadsheetml/2006/main" count="35" uniqueCount="35">
  <si>
    <t>CENTRO ESPECIALIZADO DE ATENCION AMBULATORIA EN SALUD DR. NELSON ASTACIO</t>
  </si>
  <si>
    <t>Estado de Situación Financiera</t>
  </si>
  <si>
    <t>Del ejercicio terminado al 31 de Diciembre del 2025</t>
  </si>
  <si>
    <t xml:space="preserve"> (Valores en RD$)</t>
  </si>
  <si>
    <t>Activos</t>
  </si>
  <si>
    <t>Activos corrientes</t>
  </si>
  <si>
    <t xml:space="preserve">Efectivo y equivalente de efectivo (Notas 7) </t>
  </si>
  <si>
    <t>Cuenta por cobrar a corto plazo (Notas 8)</t>
  </si>
  <si>
    <t>Inventarios (Nota 9)</t>
  </si>
  <si>
    <t>Total activos corrientes</t>
  </si>
  <si>
    <t>Activos no corrientes</t>
  </si>
  <si>
    <t>Propiedad, planta y equipo neto (Nota 10)</t>
  </si>
  <si>
    <t>Activos intangibles (Nota 11)</t>
  </si>
  <si>
    <t>Total activos no corrientes</t>
  </si>
  <si>
    <t>Total activos</t>
  </si>
  <si>
    <t>Pasivos corrientes</t>
  </si>
  <si>
    <t>Retenciones y acumulaciones por pagar (Nota 12)</t>
  </si>
  <si>
    <t>Provisiones a corto plazo (Nota 13)</t>
  </si>
  <si>
    <t>Total pasivos corrientes</t>
  </si>
  <si>
    <t>Total pasivos</t>
  </si>
  <si>
    <t>Activos Netos/Patrimonio (Notas 14)</t>
  </si>
  <si>
    <t>Resultados acumulados</t>
  </si>
  <si>
    <t xml:space="preserve">Resultados positivos (ahorro)/negativo (desahorro) </t>
  </si>
  <si>
    <t>Patrimonio Neto</t>
  </si>
  <si>
    <t>Total Activos Netos/Patrimonio mas Pasivos</t>
  </si>
  <si>
    <t>Las notas en la páginas 9 y 10 son parte integral de estos Estados Financieros.</t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</si>
  <si>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</si>
  <si>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</si>
  <si>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</si>
  <si>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</si>
  <si>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</si>
  <si>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</si>
  <si>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</si>
  <si>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Licda. Irismel Mariñez</t>
  </si>
  <si>
    <t>Contador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</si>
</sst>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u/>
      <sz val="12"/>
      <name val="Times New Roman"/>
      <family val="1"/>
    </font>
    <font>
      <sz val="12"/>
      <color rgb="FFFF0000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164" fontId="4" fillId="0" borderId="0" xfId="1" applyFont="1" applyAlignment="1">
      <alignment horizontal="right" vertical="center" wrapText="1"/>
    </xf>
    <xf numFmtId="164" fontId="4" fillId="0" borderId="1" xfId="1" applyFont="1" applyBorder="1" applyAlignment="1">
      <alignment horizontal="right" vertical="center" wrapText="1"/>
    </xf>
    <xf numFmtId="164" fontId="3" fillId="0" borderId="2" xfId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164" fontId="4" fillId="0" borderId="0" xfId="1" applyFont="1" applyFill="1" applyAlignment="1">
      <alignment horizontal="right" vertical="center" wrapText="1"/>
    </xf>
    <xf numFmtId="164" fontId="6" fillId="0" borderId="0" xfId="1" applyFont="1" applyAlignment="1">
      <alignment horizontal="center" vertical="center" wrapText="1"/>
    </xf>
    <xf numFmtId="164" fontId="3" fillId="0" borderId="0" xfId="1" applyFont="1" applyAlignment="1">
      <alignment horizontal="right" vertical="center" wrapText="1"/>
    </xf>
    <xf numFmtId="164" fontId="2" fillId="0" borderId="0" xfId="0" applyNumberFormat="1" applyFont="1"/>
    <xf numFmtId="164" fontId="3" fillId="0" borderId="3" xfId="1" applyFont="1" applyBorder="1" applyAlignment="1">
      <alignment horizontal="right" vertical="center" wrapText="1"/>
    </xf>
    <xf numFmtId="43" fontId="0" fillId="0" borderId="0" xfId="0" applyNumberFormat="1"/>
    <xf numFmtId="164" fontId="3" fillId="0" borderId="0" xfId="1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164" fontId="3" fillId="0" borderId="1" xfId="1" applyFont="1" applyBorder="1" applyAlignment="1">
      <alignment horizontal="right" vertical="center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"/>
  <sheetViews>
    <sheetView tabSelected="1" topLeftCell="A16" workbookViewId="0">
      <selection sqref="A1:C51"/>
    </sheetView>
  </sheetViews>
  <sheetFormatPr baseColWidth="10" defaultRowHeight="15.75"/>
  <cols>
    <col min="1" max="1" width="53.42578125" style="22" customWidth="1"/>
    <col min="2" max="2" width="26.5703125" style="22" customWidth="1"/>
    <col min="3" max="3" width="25.140625" style="22" customWidth="1"/>
    <col min="4" max="4" width="13.140625" bestFit="1" customWidth="1"/>
    <col min="5" max="5" width="20.42578125" customWidth="1"/>
  </cols>
  <sheetData>
    <row r="1" spans="1:5">
      <c r="A1" s="1" t="s">
        <v>0</v>
      </c>
      <c r="B1" s="1"/>
      <c r="C1" s="1"/>
    </row>
    <row r="2" spans="1:5">
      <c r="A2" s="2" t="s">
        <v>1</v>
      </c>
      <c r="B2" s="2"/>
      <c r="C2" s="2"/>
    </row>
    <row r="3" spans="1:5">
      <c r="A3" s="2" t="s">
        <v>2</v>
      </c>
      <c r="B3" s="2"/>
      <c r="C3" s="2"/>
    </row>
    <row r="4" spans="1:5">
      <c r="A4" s="2" t="s">
        <v>3</v>
      </c>
      <c r="B4" s="2"/>
      <c r="C4" s="2"/>
    </row>
    <row r="5" spans="1:5">
      <c r="A5" s="3"/>
      <c r="B5" s="3"/>
      <c r="C5" s="3"/>
    </row>
    <row r="6" spans="1:5">
      <c r="A6" s="4"/>
      <c r="B6" s="4"/>
      <c r="C6" s="5"/>
    </row>
    <row r="7" spans="1:5">
      <c r="A7" s="6" t="s">
        <v>4</v>
      </c>
      <c r="B7" s="5">
        <v>2025</v>
      </c>
      <c r="C7" s="5">
        <v>2024</v>
      </c>
    </row>
    <row r="8" spans="1:5">
      <c r="A8" s="6" t="s">
        <v>5</v>
      </c>
      <c r="B8" s="4"/>
      <c r="C8" s="4"/>
    </row>
    <row r="9" spans="1:5">
      <c r="A9" s="7" t="s">
        <v>6</v>
      </c>
      <c r="B9" s="8">
        <v>111838590.52</v>
      </c>
      <c r="C9" s="8">
        <v>143975362.72</v>
      </c>
    </row>
    <row r="10" spans="1:5">
      <c r="A10" s="7" t="s">
        <v>7</v>
      </c>
      <c r="B10" s="8">
        <v>18697658.010000002</v>
      </c>
      <c r="C10" s="8">
        <v>11146227.32</v>
      </c>
    </row>
    <row r="11" spans="1:5">
      <c r="A11" s="7" t="s">
        <v>8</v>
      </c>
      <c r="B11" s="9">
        <v>29191534.43</v>
      </c>
      <c r="C11" s="9">
        <v>7177585.4000000004</v>
      </c>
    </row>
    <row r="12" spans="1:5">
      <c r="A12" s="6" t="s">
        <v>9</v>
      </c>
      <c r="B12" s="10">
        <f>SUM(B9:B11)</f>
        <v>159727782.96000001</v>
      </c>
      <c r="C12" s="10">
        <f>SUM(C9:C11)</f>
        <v>162299175.44</v>
      </c>
    </row>
    <row r="13" spans="1:5">
      <c r="A13" s="6"/>
      <c r="B13" s="11"/>
      <c r="C13" s="11"/>
    </row>
    <row r="14" spans="1:5">
      <c r="A14" s="6" t="s">
        <v>10</v>
      </c>
      <c r="B14" s="12"/>
      <c r="C14" s="12"/>
    </row>
    <row r="15" spans="1:5">
      <c r="A15" s="7" t="s">
        <v>11</v>
      </c>
      <c r="B15" s="13">
        <v>124428870.83</v>
      </c>
      <c r="C15" s="8">
        <v>70689745.569999993</v>
      </c>
      <c r="E15" s="14"/>
    </row>
    <row r="16" spans="1:5">
      <c r="A16" s="7" t="s">
        <v>12</v>
      </c>
      <c r="B16" s="8">
        <v>649000.19999999995</v>
      </c>
      <c r="C16" s="8">
        <v>230000</v>
      </c>
    </row>
    <row r="17" spans="1:5">
      <c r="A17" s="6" t="s">
        <v>13</v>
      </c>
      <c r="B17" s="15">
        <f>SUM(B15:B16)</f>
        <v>125077871.03</v>
      </c>
      <c r="C17" s="15">
        <f>SUM(C15:C16)</f>
        <v>70919745.569999993</v>
      </c>
      <c r="E17" s="16"/>
    </row>
    <row r="18" spans="1:5" ht="16.5" thickBot="1">
      <c r="A18" s="6" t="s">
        <v>14</v>
      </c>
      <c r="B18" s="17">
        <f>+B12+B17</f>
        <v>284805653.99000001</v>
      </c>
      <c r="C18" s="17">
        <f>+C12+C17</f>
        <v>233218921.00999999</v>
      </c>
      <c r="E18" s="18"/>
    </row>
    <row r="19" spans="1:5" ht="16.5" thickTop="1">
      <c r="A19" s="6"/>
      <c r="B19" s="19"/>
      <c r="C19" s="19"/>
      <c r="E19" s="18"/>
    </row>
    <row r="20" spans="1:5">
      <c r="A20" s="20" t="s">
        <v>15</v>
      </c>
      <c r="B20" s="8"/>
      <c r="C20" s="8"/>
      <c r="E20" s="18"/>
    </row>
    <row r="21" spans="1:5">
      <c r="A21" s="7" t="s">
        <v>16</v>
      </c>
      <c r="B21" s="8">
        <v>630618.93999999994</v>
      </c>
      <c r="C21" s="8">
        <v>373819.14</v>
      </c>
      <c r="D21" s="18"/>
    </row>
    <row r="22" spans="1:5">
      <c r="A22" s="7" t="s">
        <v>17</v>
      </c>
      <c r="B22" s="9">
        <v>5118627.04</v>
      </c>
      <c r="C22" s="9">
        <v>2256167.34</v>
      </c>
    </row>
    <row r="23" spans="1:5">
      <c r="A23" s="6" t="s">
        <v>18</v>
      </c>
      <c r="B23" s="10">
        <f>SUM(B21:B22)</f>
        <v>5749245.9800000004</v>
      </c>
      <c r="C23" s="10">
        <f>SUM(C21:C22)</f>
        <v>2629986.48</v>
      </c>
    </row>
    <row r="24" spans="1:5">
      <c r="A24" s="6"/>
      <c r="B24" s="15"/>
      <c r="C24" s="15"/>
    </row>
    <row r="25" spans="1:5" ht="16.5" thickBot="1">
      <c r="A25" s="6" t="s">
        <v>19</v>
      </c>
      <c r="B25" s="17">
        <f>+B23</f>
        <v>5749245.9800000004</v>
      </c>
      <c r="C25" s="17">
        <f>+C23</f>
        <v>2629986.48</v>
      </c>
    </row>
    <row r="26" spans="1:5" ht="16.5" thickTop="1">
      <c r="A26" s="6"/>
      <c r="B26" s="15"/>
      <c r="C26" s="15"/>
    </row>
    <row r="27" spans="1:5">
      <c r="A27" s="6" t="s">
        <v>20</v>
      </c>
      <c r="B27" s="8"/>
      <c r="C27" s="8"/>
    </row>
    <row r="28" spans="1:5">
      <c r="A28" s="7" t="s">
        <v>21</v>
      </c>
      <c r="B28" s="8">
        <v>277423540.26999998</v>
      </c>
      <c r="C28" s="8">
        <v>205428152.25</v>
      </c>
      <c r="E28" s="18"/>
    </row>
    <row r="29" spans="1:5">
      <c r="A29" s="7" t="s">
        <v>22</v>
      </c>
      <c r="B29" s="9">
        <v>1632867.74</v>
      </c>
      <c r="C29" s="9">
        <v>25160782.280000001</v>
      </c>
    </row>
    <row r="30" spans="1:5">
      <c r="A30" s="20" t="s">
        <v>23</v>
      </c>
      <c r="B30" s="21">
        <f>SUM(B28:B29)</f>
        <v>279056408.00999999</v>
      </c>
      <c r="C30" s="21">
        <f>SUM(C28:C29)</f>
        <v>230588934.53</v>
      </c>
    </row>
    <row r="31" spans="1:5">
      <c r="A31" s="20"/>
      <c r="B31" s="15"/>
      <c r="C31" s="15"/>
    </row>
    <row r="32" spans="1:5" ht="16.5" thickBot="1">
      <c r="A32" s="6" t="s">
        <v>24</v>
      </c>
      <c r="B32" s="17">
        <f>+B30+B25</f>
        <v>284805653.99000001</v>
      </c>
      <c r="C32" s="17">
        <f>+C30+C25</f>
        <v>233218921.00999999</v>
      </c>
    </row>
    <row r="33" spans="1:3" ht="16.5" thickTop="1"/>
    <row r="34" spans="1:3">
      <c r="A34" s="23" t="s">
        <v>25</v>
      </c>
      <c r="B34" s="23"/>
    </row>
    <row r="41" spans="1:3">
      <c r="A41" s="24" t="s">
        <v>26</v>
      </c>
      <c r="B41" s="25" t="s">
        <v>27</v>
      </c>
      <c r="C41" s="25"/>
    </row>
    <row r="42" spans="1:3">
      <c r="A42" s="24" t="s">
        <v>28</v>
      </c>
      <c r="B42" s="26" t="s">
        <v>29</v>
      </c>
      <c r="C42" s="26"/>
    </row>
    <row r="43" spans="1:3">
      <c r="A43" s="24" t="s">
        <v>30</v>
      </c>
      <c r="B43" s="26" t="s">
        <v>31</v>
      </c>
      <c r="C43" s="26"/>
    </row>
    <row r="44" spans="1:3">
      <c r="A44" s="27"/>
      <c r="B44" s="27"/>
      <c r="C44" s="27"/>
    </row>
    <row r="45" spans="1:3">
      <c r="A45" s="27"/>
      <c r="B45" s="27"/>
      <c r="C45" s="27"/>
    </row>
    <row r="46" spans="1:3">
      <c r="A46" s="27"/>
      <c r="B46" s="27"/>
      <c r="C46" s="27"/>
    </row>
    <row r="47" spans="1:3">
      <c r="A47" s="27"/>
      <c r="B47" s="27"/>
      <c r="C47" s="27"/>
    </row>
    <row r="48" spans="1:3">
      <c r="A48" s="27"/>
      <c r="B48" s="27"/>
      <c r="C48" s="27"/>
    </row>
    <row r="49" spans="1:3">
      <c r="A49" s="26" t="s">
        <v>32</v>
      </c>
      <c r="B49" s="26"/>
      <c r="C49" s="26"/>
    </row>
    <row r="50" spans="1:3">
      <c r="A50" s="26" t="s">
        <v>33</v>
      </c>
      <c r="B50" s="26"/>
      <c r="C50" s="26"/>
    </row>
    <row r="51" spans="1:3">
      <c r="A51" s="26" t="s">
        <v>34</v>
      </c>
      <c r="B51" s="26"/>
      <c r="C51" s="26"/>
    </row>
    <row r="53" spans="1:3">
      <c r="A53" s="23"/>
      <c r="B53" s="23"/>
    </row>
  </sheetData>
  <mergeCells count="10">
    <mergeCell ref="B43:C43"/>
    <mergeCell ref="A49:C49"/>
    <mergeCell ref="A50:C50"/>
    <mergeCell ref="A51:C51"/>
    <mergeCell ref="A1:C1"/>
    <mergeCell ref="A2:C2"/>
    <mergeCell ref="A3:C3"/>
    <mergeCell ref="A4:C4"/>
    <mergeCell ref="B41:C41"/>
    <mergeCell ref="B42:C42"/>
  </mergeCells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SITUACION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2026-01-27T20:13:45Z</dcterms:created>
  <dcterms:modified xsi:type="dcterms:W3CDTF">2026-01-27T20:14:10Z</dcterms:modified>
</cp:coreProperties>
</file>