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G35" i="1"/>
  <c r="A11"/>
  <c r="A12" s="1"/>
  <c r="A13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9" s="1"/>
  <c r="A30" s="1"/>
  <c r="A31" s="1"/>
  <c r="A32" s="1"/>
  <c r="A33" s="1"/>
  <c r="A34" s="1"/>
  <c r="A9"/>
</calcChain>
</file>

<file path=xl/sharedStrings.xml><?xml version="1.0" encoding="utf-8"?>
<sst xmlns="http://schemas.openxmlformats.org/spreadsheetml/2006/main" count="117" uniqueCount="108">
  <si>
    <t>CENTRO ESPECIALIZADO DE ATENCION AMBULATORIA EN SALUD DR. NELSON ASTACIO</t>
  </si>
  <si>
    <t>Fecha</t>
  </si>
  <si>
    <t>Ingenieria Biomedica al Sector Salud INGBSES, SRL</t>
  </si>
  <si>
    <t>Sub-Total Compras RD$</t>
  </si>
  <si>
    <t>DESCRIPCION DE COMPAS</t>
  </si>
  <si>
    <t>ADJUDICATARIO</t>
  </si>
  <si>
    <t>MONTO ADJUDICADO</t>
  </si>
  <si>
    <t>NO. DE PROCESO</t>
  </si>
  <si>
    <t>NO. DE ORDEN DE COMPRA O SERVICIOS</t>
  </si>
  <si>
    <t>NO</t>
  </si>
  <si>
    <t>SERVICIO NACIONAL DE SALUD</t>
  </si>
  <si>
    <t>SERVICIO REGIONAL DE SALUD METROPOLITANO</t>
  </si>
  <si>
    <t>__________________________________________________</t>
  </si>
  <si>
    <t>Eencargada de compras y contrataciones</t>
  </si>
  <si>
    <t xml:space="preserve"> CEAASNA-2025-0020</t>
  </si>
  <si>
    <t>CEAASNA-DAF-CD-2025-0016</t>
  </si>
  <si>
    <t>Qualipliers, EIRL</t>
  </si>
  <si>
    <t xml:space="preserve"> CEAASNA-2025-0021</t>
  </si>
  <si>
    <t>Veroque Merchandise Logistics, SRL</t>
  </si>
  <si>
    <t xml:space="preserve"> CEAASNA-2025-0025</t>
  </si>
  <si>
    <t>CEAASNA-DAF-CD-2025-0020</t>
  </si>
  <si>
    <t>Sulogica, SRL</t>
  </si>
  <si>
    <t>Morami, SRL</t>
  </si>
  <si>
    <t xml:space="preserve"> CEAASNA-2025-0028</t>
  </si>
  <si>
    <t>CEAASNA-DAF-CD-2025-0015</t>
  </si>
  <si>
    <t>Macrotech Farmaceutica, SRL</t>
  </si>
  <si>
    <t xml:space="preserve"> CEAASNA-2025-0029</t>
  </si>
  <si>
    <t>CEAASNA-DAF-CD-2024-0165</t>
  </si>
  <si>
    <t>MV Software, SRL</t>
  </si>
  <si>
    <t>Grupo Xeron Medic, SRL</t>
  </si>
  <si>
    <t xml:space="preserve"> CEAASNA-2025-0032</t>
  </si>
  <si>
    <t>CEAASNA-DAF-CD-2025-0036</t>
  </si>
  <si>
    <t>Serviamed Dominicana, SRL</t>
  </si>
  <si>
    <t xml:space="preserve"> CEAASNA-2025-0034</t>
  </si>
  <si>
    <t>CEAASNA-DAF-CD-2025-0026</t>
  </si>
  <si>
    <t>Blaxcorp, SRL</t>
  </si>
  <si>
    <t xml:space="preserve"> CEAASNA-2025-0035</t>
  </si>
  <si>
    <t>CEAASNA-DAF-CD-2025-0031</t>
  </si>
  <si>
    <t>Farmacia Ruth, SRL</t>
  </si>
  <si>
    <t xml:space="preserve"> CEAASNA-2025-0036</t>
  </si>
  <si>
    <t>CEAASNA-DAF-CD-2025-0039</t>
  </si>
  <si>
    <t xml:space="preserve"> CEAASNA-2025-0037</t>
  </si>
  <si>
    <t>CEAASNA-DAF-CD-2025-0041</t>
  </si>
  <si>
    <t xml:space="preserve"> CEAASNA-2025-0038</t>
  </si>
  <si>
    <t xml:space="preserve"> CEAASNA-2025-0039</t>
  </si>
  <si>
    <t>CEAASNA-DAF-CD-2025-0033</t>
  </si>
  <si>
    <t>TN Papeleria &amp; Mas, SRL</t>
  </si>
  <si>
    <t xml:space="preserve"> CEAASNA-2025-0041</t>
  </si>
  <si>
    <t>CEAASNA-DAF-CD-2025-0040</t>
  </si>
  <si>
    <t xml:space="preserve"> CEAASNA-2025-0043</t>
  </si>
  <si>
    <t>CEAASNA-DAF-CD-2025-0042</t>
  </si>
  <si>
    <t>Sube Tecnologies and Services</t>
  </si>
  <si>
    <t xml:space="preserve"> CEAASNA-2025-0044</t>
  </si>
  <si>
    <t>CEAASNA-DAF-CD-2025-0043</t>
  </si>
  <si>
    <t>Medkey, SRL</t>
  </si>
  <si>
    <t xml:space="preserve"> CEAASNA-2025-0045</t>
  </si>
  <si>
    <t>CEAASNA-DAF-CD-2025-0045</t>
  </si>
  <si>
    <t xml:space="preserve"> CEAASNA-2025-0047</t>
  </si>
  <si>
    <t>CEAASNA-DAF-CD-2025-0048</t>
  </si>
  <si>
    <t>Vinky Comercial, SRL</t>
  </si>
  <si>
    <t xml:space="preserve"> CEAASNA-2025-0048</t>
  </si>
  <si>
    <t>CEAASNA-DAF-CD-2025-0035</t>
  </si>
  <si>
    <t>Suplidores de Equipos Medicos y Dentales Dr. Piñeiro Sumederp, SRL</t>
  </si>
  <si>
    <t>CEAASNA-2025-0049</t>
  </si>
  <si>
    <t>CEAASNA-DAF-CD-2025-0046</t>
  </si>
  <si>
    <t>RELACIÓN DE ORDENES DE COMPRAS O SERVICIOS POR DEBAJO DEL UMBRAL DEL MES DE FEBRERO 2025</t>
  </si>
  <si>
    <t>Bloqueadores de Ruedas</t>
  </si>
  <si>
    <t>Medicamentos</t>
  </si>
  <si>
    <t>Monitor Fetal Portátil</t>
  </si>
  <si>
    <t>Salino</t>
  </si>
  <si>
    <t xml:space="preserve">Polimero de Bromuro </t>
  </si>
  <si>
    <t>CD/DVD y Porta CD para Imágenes</t>
  </si>
  <si>
    <t>Dosímetros</t>
  </si>
  <si>
    <t>Contenedores para Residuos Punzocortantes</t>
  </si>
  <si>
    <t>Mantenimientos Preventivos de los Ascensores</t>
  </si>
  <si>
    <t xml:space="preserve">Jabón Espuma Antiacterial </t>
  </si>
  <si>
    <t xml:space="preserve">Envases Desechables </t>
  </si>
  <si>
    <t>Pódium, Blanza y Etiquetas Autoadhesivas</t>
  </si>
  <si>
    <t>Reactivos para el Laboratorio Clínico</t>
  </si>
  <si>
    <t>Materiales de Oficinas</t>
  </si>
  <si>
    <t>Bajante</t>
  </si>
  <si>
    <t>Mantenimiento del Sistema Administrativo</t>
  </si>
  <si>
    <t>CEAASNA-DAF-CD-2025-0022</t>
  </si>
  <si>
    <t xml:space="preserve">Papel Higienico y servilletas </t>
  </si>
  <si>
    <t>CEAASNA-2025-0030</t>
  </si>
  <si>
    <t>CEAASNA-2025-00022</t>
  </si>
  <si>
    <t>CEAASNA-DAF-CD-2025-0030</t>
  </si>
  <si>
    <t>Mercedes Ysabel De La Rosa Adames</t>
  </si>
  <si>
    <t xml:space="preserve">Vegetales </t>
  </si>
  <si>
    <t>CEAASNA-2025-00024</t>
  </si>
  <si>
    <t>CEAASNA-DAF-CD-2025-0007</t>
  </si>
  <si>
    <t>Outsolutech,SRL</t>
  </si>
  <si>
    <t xml:space="preserve">Instalacion de ponchador o codificadores </t>
  </si>
  <si>
    <t>CEAASNA-2025-0026</t>
  </si>
  <si>
    <t>CEAASNA-DAF-CD-2025-0027</t>
  </si>
  <si>
    <t xml:space="preserve">Material Gastables </t>
  </si>
  <si>
    <t>CEAASNA-2025-0027</t>
  </si>
  <si>
    <t>CEAASNA-DAF-CD-2025-0034</t>
  </si>
  <si>
    <t xml:space="preserve">Insumos de Limpieza </t>
  </si>
  <si>
    <t>CEAASNA-2025-0031</t>
  </si>
  <si>
    <t>CEAASNA-DAF-CD-2025-0032</t>
  </si>
  <si>
    <t xml:space="preserve">Bello- Lab,SRL </t>
  </si>
  <si>
    <t xml:space="preserve">Insumos de Laboratorio </t>
  </si>
  <si>
    <t>CEAASNA-20250040</t>
  </si>
  <si>
    <t>CEAASNA-DAF-CD-2025-0023</t>
  </si>
  <si>
    <t>Farmaceuticas Avanzadas,SRL</t>
  </si>
  <si>
    <t xml:space="preserve">Desinfectante de Superficies Clinicas </t>
  </si>
  <si>
    <t>CEAASNA-2025-0042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</si>
</sst>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0"/>
      <color indexed="8"/>
      <name val="MS Sans Serif"/>
      <family val="2"/>
    </font>
    <font>
      <sz val="12"/>
      <name val="Calibri"/>
      <family val="2"/>
      <scheme val="minor"/>
    </font>
    <font>
      <b/>
      <sz val="16"/>
      <name val="Cambria"/>
      <family val="1"/>
      <scheme val="maj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30">
    <xf numFmtId="0" fontId="0" fillId="0" borderId="0" xfId="0"/>
    <xf numFmtId="0" fontId="0" fillId="0" borderId="0" xfId="0"/>
    <xf numFmtId="0" fontId="4" fillId="0" borderId="2" xfId="0" applyFont="1" applyFill="1" applyBorder="1" applyAlignment="1">
      <alignment horizontal="center" vertical="center" wrapText="1"/>
    </xf>
    <xf numFmtId="43" fontId="4" fillId="0" borderId="2" xfId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right" vertical="center" wrapText="1"/>
    </xf>
    <xf numFmtId="0" fontId="8" fillId="2" borderId="3" xfId="0" applyFont="1" applyFill="1" applyBorder="1" applyAlignment="1">
      <alignment horizontal="right" vertical="center" wrapText="1"/>
    </xf>
    <xf numFmtId="43" fontId="8" fillId="2" borderId="1" xfId="1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3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2" borderId="4" xfId="0" applyFont="1" applyFill="1" applyBorder="1" applyAlignment="1">
      <alignment horizontal="right" vertical="center" wrapText="1"/>
    </xf>
    <xf numFmtId="0" fontId="8" fillId="2" borderId="3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5">
    <cellStyle name="Millares" xfId="1" builtinId="3"/>
    <cellStyle name="Millares 2" xfId="4"/>
    <cellStyle name="Millares 2 2" xfId="5"/>
    <cellStyle name="Millares 2 4" xfId="8"/>
    <cellStyle name="Millares 3" xfId="7"/>
    <cellStyle name="Normal" xfId="0" builtinId="0"/>
    <cellStyle name="Normal 10" xfId="11"/>
    <cellStyle name="Normal 11" xfId="12"/>
    <cellStyle name="Normal 12 3" xfId="14"/>
    <cellStyle name="Normal 17" xfId="9"/>
    <cellStyle name="Normal 2" xfId="2"/>
    <cellStyle name="Normal 2 2" xfId="6"/>
    <cellStyle name="Normal 2 4" xfId="10"/>
    <cellStyle name="Normal 9" xfId="13"/>
    <cellStyle name="Porcentaje 2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279860</xdr:colOff>
      <xdr:row>3</xdr:row>
      <xdr:rowOff>209550</xdr:rowOff>
    </xdr:to>
    <xdr:pic>
      <xdr:nvPicPr>
        <xdr:cNvPr id="2" name="1 Imagen" descr="logo ceasna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65735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topLeftCell="A7" workbookViewId="0">
      <selection activeCell="F41" sqref="F41"/>
    </sheetView>
  </sheetViews>
  <sheetFormatPr baseColWidth="10" defaultRowHeight="15.75"/>
  <cols>
    <col min="1" max="1" width="6.7109375" style="10" customWidth="1"/>
    <col min="2" max="2" width="12.5703125" style="10" customWidth="1"/>
    <col min="3" max="3" width="21.5703125" style="10" customWidth="1"/>
    <col min="4" max="4" width="28.28515625" style="10" customWidth="1"/>
    <col min="5" max="5" width="45" style="10" customWidth="1"/>
    <col min="6" max="6" width="40.140625" style="10" customWidth="1"/>
    <col min="7" max="7" width="16.28515625" style="10" customWidth="1"/>
  </cols>
  <sheetData>
    <row r="1" spans="1:7" s="1" customFormat="1">
      <c r="A1" s="10"/>
      <c r="B1" s="10"/>
      <c r="C1" s="10"/>
      <c r="D1" s="10"/>
      <c r="E1" s="10"/>
      <c r="F1" s="10"/>
      <c r="G1" s="10"/>
    </row>
    <row r="2" spans="1:7" s="1" customFormat="1" ht="20.25" customHeight="1">
      <c r="A2" s="19" t="s">
        <v>10</v>
      </c>
      <c r="B2" s="19"/>
      <c r="C2" s="19"/>
      <c r="D2" s="19"/>
      <c r="E2" s="19"/>
      <c r="F2" s="19"/>
      <c r="G2" s="19"/>
    </row>
    <row r="3" spans="1:7" s="1" customFormat="1" ht="20.25">
      <c r="A3" s="19" t="s">
        <v>11</v>
      </c>
      <c r="B3" s="19"/>
      <c r="C3" s="19"/>
      <c r="D3" s="19"/>
      <c r="E3" s="19"/>
      <c r="F3" s="19"/>
      <c r="G3" s="19"/>
    </row>
    <row r="4" spans="1:7" ht="20.25" customHeight="1">
      <c r="A4" s="19" t="s">
        <v>0</v>
      </c>
      <c r="B4" s="19"/>
      <c r="C4" s="19"/>
      <c r="D4" s="19"/>
      <c r="E4" s="19"/>
      <c r="F4" s="19"/>
      <c r="G4" s="19"/>
    </row>
    <row r="5" spans="1:7" ht="20.25">
      <c r="A5" s="19" t="s">
        <v>65</v>
      </c>
      <c r="B5" s="19"/>
      <c r="C5" s="19"/>
      <c r="D5" s="19"/>
      <c r="E5" s="19"/>
      <c r="F5" s="19"/>
      <c r="G5" s="19"/>
    </row>
    <row r="6" spans="1:7" ht="15.75" customHeight="1">
      <c r="A6" s="5"/>
      <c r="B6" s="5"/>
      <c r="C6" s="5"/>
      <c r="D6" s="5"/>
      <c r="E6" s="5"/>
      <c r="F6" s="5"/>
      <c r="G6" s="5"/>
    </row>
    <row r="7" spans="1:7" ht="47.25">
      <c r="A7" s="6" t="s">
        <v>9</v>
      </c>
      <c r="B7" s="6" t="s">
        <v>1</v>
      </c>
      <c r="C7" s="6" t="s">
        <v>8</v>
      </c>
      <c r="D7" s="6" t="s">
        <v>7</v>
      </c>
      <c r="E7" s="6" t="s">
        <v>5</v>
      </c>
      <c r="F7" s="6" t="s">
        <v>4</v>
      </c>
      <c r="G7" s="6" t="s">
        <v>6</v>
      </c>
    </row>
    <row r="8" spans="1:7" ht="15" customHeight="1">
      <c r="A8" s="4">
        <v>1</v>
      </c>
      <c r="B8" s="13">
        <v>45691</v>
      </c>
      <c r="C8" s="17" t="s">
        <v>14</v>
      </c>
      <c r="D8" s="17" t="s">
        <v>15</v>
      </c>
      <c r="E8" s="12" t="s">
        <v>16</v>
      </c>
      <c r="F8" s="15" t="s">
        <v>66</v>
      </c>
      <c r="G8" s="14">
        <v>50000.02</v>
      </c>
    </row>
    <row r="9" spans="1:7">
      <c r="A9" s="4">
        <f>+A8+1</f>
        <v>2</v>
      </c>
      <c r="B9" s="13">
        <v>45692</v>
      </c>
      <c r="C9" s="17" t="s">
        <v>17</v>
      </c>
      <c r="D9" s="17" t="s">
        <v>82</v>
      </c>
      <c r="E9" s="12" t="s">
        <v>18</v>
      </c>
      <c r="F9" s="17" t="s">
        <v>83</v>
      </c>
      <c r="G9" s="14">
        <v>189390</v>
      </c>
    </row>
    <row r="10" spans="1:7" ht="15" customHeight="1">
      <c r="A10" s="4"/>
      <c r="B10" s="13">
        <v>45693</v>
      </c>
      <c r="C10" s="17" t="s">
        <v>85</v>
      </c>
      <c r="D10" s="17" t="s">
        <v>86</v>
      </c>
      <c r="E10" s="17" t="s">
        <v>87</v>
      </c>
      <c r="F10" s="17" t="s">
        <v>88</v>
      </c>
      <c r="G10" s="14">
        <v>233460</v>
      </c>
    </row>
    <row r="11" spans="1:7">
      <c r="A11" s="4">
        <f t="shared" ref="A11:A34" si="0">+A10+1</f>
        <v>1</v>
      </c>
      <c r="B11" s="13">
        <v>45694</v>
      </c>
      <c r="C11" s="17" t="s">
        <v>19</v>
      </c>
      <c r="D11" s="17" t="s">
        <v>20</v>
      </c>
      <c r="E11" s="12" t="s">
        <v>21</v>
      </c>
      <c r="F11" s="15" t="s">
        <v>71</v>
      </c>
      <c r="G11" s="14">
        <v>185767.1</v>
      </c>
    </row>
    <row r="12" spans="1:7">
      <c r="A12" s="4">
        <f t="shared" si="0"/>
        <v>2</v>
      </c>
      <c r="B12" s="13">
        <v>45694</v>
      </c>
      <c r="C12" s="17" t="s">
        <v>89</v>
      </c>
      <c r="D12" s="18" t="s">
        <v>90</v>
      </c>
      <c r="E12" s="17" t="s">
        <v>91</v>
      </c>
      <c r="F12" s="17" t="s">
        <v>92</v>
      </c>
      <c r="G12" s="14">
        <v>145140</v>
      </c>
    </row>
    <row r="13" spans="1:7" s="11" customFormat="1" ht="15.75" customHeight="1">
      <c r="A13" s="24">
        <f>+A12+1</f>
        <v>3</v>
      </c>
      <c r="B13" s="26">
        <v>45695</v>
      </c>
      <c r="C13" s="17" t="s">
        <v>93</v>
      </c>
      <c r="D13" s="22" t="s">
        <v>94</v>
      </c>
      <c r="E13" s="17" t="s">
        <v>22</v>
      </c>
      <c r="F13" s="22" t="s">
        <v>95</v>
      </c>
      <c r="G13" s="14">
        <v>77272.3</v>
      </c>
    </row>
    <row r="14" spans="1:7" ht="15.75" customHeight="1">
      <c r="A14" s="25"/>
      <c r="B14" s="27"/>
      <c r="C14" s="17" t="s">
        <v>96</v>
      </c>
      <c r="D14" s="23"/>
      <c r="E14" s="17" t="s">
        <v>21</v>
      </c>
      <c r="F14" s="23"/>
      <c r="G14" s="14">
        <v>79001</v>
      </c>
    </row>
    <row r="15" spans="1:7" ht="15" customHeight="1">
      <c r="A15" s="4">
        <f>+A13+1</f>
        <v>4</v>
      </c>
      <c r="B15" s="13">
        <v>45695</v>
      </c>
      <c r="C15" s="17" t="s">
        <v>23</v>
      </c>
      <c r="D15" s="17" t="s">
        <v>24</v>
      </c>
      <c r="E15" s="12" t="s">
        <v>25</v>
      </c>
      <c r="F15" s="15" t="s">
        <v>80</v>
      </c>
      <c r="G15" s="14">
        <v>192005.38</v>
      </c>
    </row>
    <row r="16" spans="1:7" ht="15" customHeight="1">
      <c r="A16" s="4">
        <f t="shared" si="0"/>
        <v>5</v>
      </c>
      <c r="B16" s="13">
        <v>45695</v>
      </c>
      <c r="C16" s="17" t="s">
        <v>26</v>
      </c>
      <c r="D16" s="17" t="s">
        <v>27</v>
      </c>
      <c r="E16" s="12" t="s">
        <v>28</v>
      </c>
      <c r="F16" s="16" t="s">
        <v>81</v>
      </c>
      <c r="G16" s="14">
        <v>233800</v>
      </c>
    </row>
    <row r="17" spans="1:7" ht="15" customHeight="1">
      <c r="A17" s="4">
        <f t="shared" si="0"/>
        <v>6</v>
      </c>
      <c r="B17" s="13">
        <v>45699</v>
      </c>
      <c r="C17" s="17" t="s">
        <v>84</v>
      </c>
      <c r="D17" s="17" t="s">
        <v>97</v>
      </c>
      <c r="E17" s="17" t="s">
        <v>29</v>
      </c>
      <c r="F17" s="17" t="s">
        <v>98</v>
      </c>
      <c r="G17" s="14">
        <v>272497.40000000002</v>
      </c>
    </row>
    <row r="18" spans="1:7" s="1" customFormat="1">
      <c r="A18" s="4">
        <f t="shared" si="0"/>
        <v>7</v>
      </c>
      <c r="B18" s="13">
        <v>45699</v>
      </c>
      <c r="C18" s="17" t="s">
        <v>99</v>
      </c>
      <c r="D18" s="17" t="s">
        <v>100</v>
      </c>
      <c r="E18" s="17" t="s">
        <v>101</v>
      </c>
      <c r="F18" s="17" t="s">
        <v>102</v>
      </c>
      <c r="G18" s="14">
        <v>247060</v>
      </c>
    </row>
    <row r="19" spans="1:7" s="1" customFormat="1">
      <c r="A19" s="4">
        <f t="shared" si="0"/>
        <v>8</v>
      </c>
      <c r="B19" s="13">
        <v>45701</v>
      </c>
      <c r="C19" s="17" t="s">
        <v>30</v>
      </c>
      <c r="D19" s="17" t="s">
        <v>31</v>
      </c>
      <c r="E19" s="12" t="s">
        <v>32</v>
      </c>
      <c r="F19" s="15" t="s">
        <v>72</v>
      </c>
      <c r="G19" s="14">
        <v>51920</v>
      </c>
    </row>
    <row r="20" spans="1:7" s="1" customFormat="1">
      <c r="A20" s="4">
        <f t="shared" si="0"/>
        <v>9</v>
      </c>
      <c r="B20" s="13">
        <v>45701</v>
      </c>
      <c r="C20" s="17" t="s">
        <v>33</v>
      </c>
      <c r="D20" s="17" t="s">
        <v>34</v>
      </c>
      <c r="E20" s="12" t="s">
        <v>35</v>
      </c>
      <c r="F20" s="15" t="s">
        <v>78</v>
      </c>
      <c r="G20" s="14">
        <v>242050</v>
      </c>
    </row>
    <row r="21" spans="1:7" s="1" customFormat="1">
      <c r="A21" s="4">
        <f t="shared" si="0"/>
        <v>10</v>
      </c>
      <c r="B21" s="13">
        <v>45702</v>
      </c>
      <c r="C21" s="17" t="s">
        <v>36</v>
      </c>
      <c r="D21" s="17" t="s">
        <v>37</v>
      </c>
      <c r="E21" s="12" t="s">
        <v>38</v>
      </c>
      <c r="F21" s="15" t="s">
        <v>67</v>
      </c>
      <c r="G21" s="14">
        <v>25840</v>
      </c>
    </row>
    <row r="22" spans="1:7" s="1" customFormat="1" ht="30">
      <c r="A22" s="4">
        <f t="shared" si="0"/>
        <v>11</v>
      </c>
      <c r="B22" s="13">
        <v>45702</v>
      </c>
      <c r="C22" s="17" t="s">
        <v>39</v>
      </c>
      <c r="D22" s="17" t="s">
        <v>40</v>
      </c>
      <c r="E22" s="12" t="s">
        <v>2</v>
      </c>
      <c r="F22" s="15" t="s">
        <v>68</v>
      </c>
      <c r="G22" s="14">
        <v>253700</v>
      </c>
    </row>
    <row r="23" spans="1:7" s="1" customFormat="1">
      <c r="A23" s="4">
        <f t="shared" si="0"/>
        <v>12</v>
      </c>
      <c r="B23" s="13">
        <v>45702</v>
      </c>
      <c r="C23" s="17" t="s">
        <v>41</v>
      </c>
      <c r="D23" s="29" t="s">
        <v>42</v>
      </c>
      <c r="E23" s="12" t="s">
        <v>22</v>
      </c>
      <c r="F23" s="15" t="s">
        <v>69</v>
      </c>
      <c r="G23" s="14">
        <v>111570</v>
      </c>
    </row>
    <row r="24" spans="1:7">
      <c r="A24" s="4">
        <f t="shared" si="0"/>
        <v>13</v>
      </c>
      <c r="B24" s="13">
        <v>45702</v>
      </c>
      <c r="C24" s="17" t="s">
        <v>43</v>
      </c>
      <c r="D24" s="29"/>
      <c r="E24" s="12" t="s">
        <v>21</v>
      </c>
      <c r="F24" s="15" t="s">
        <v>69</v>
      </c>
      <c r="G24" s="14">
        <v>144000</v>
      </c>
    </row>
    <row r="25" spans="1:7">
      <c r="A25" s="4">
        <f t="shared" si="0"/>
        <v>14</v>
      </c>
      <c r="B25" s="13">
        <v>45702</v>
      </c>
      <c r="C25" s="17" t="s">
        <v>44</v>
      </c>
      <c r="D25" s="17" t="s">
        <v>45</v>
      </c>
      <c r="E25" s="12" t="s">
        <v>46</v>
      </c>
      <c r="F25" s="15" t="s">
        <v>79</v>
      </c>
      <c r="G25" s="14">
        <v>260933.7</v>
      </c>
    </row>
    <row r="26" spans="1:7">
      <c r="A26" s="4">
        <f t="shared" si="0"/>
        <v>15</v>
      </c>
      <c r="B26" s="13">
        <v>45706</v>
      </c>
      <c r="C26" s="17" t="s">
        <v>103</v>
      </c>
      <c r="D26" s="17" t="s">
        <v>104</v>
      </c>
      <c r="E26" s="17" t="s">
        <v>105</v>
      </c>
      <c r="F26" s="17" t="s">
        <v>106</v>
      </c>
      <c r="G26" s="14">
        <v>58905</v>
      </c>
    </row>
    <row r="27" spans="1:7" ht="15.75" customHeight="1">
      <c r="A27" s="4">
        <f t="shared" si="0"/>
        <v>16</v>
      </c>
      <c r="B27" s="26">
        <v>45707</v>
      </c>
      <c r="C27" s="17" t="s">
        <v>47</v>
      </c>
      <c r="D27" s="29" t="s">
        <v>48</v>
      </c>
      <c r="E27" s="12" t="s">
        <v>21</v>
      </c>
      <c r="F27" s="22" t="s">
        <v>67</v>
      </c>
      <c r="G27" s="14">
        <v>9000</v>
      </c>
    </row>
    <row r="28" spans="1:7">
      <c r="A28" s="4"/>
      <c r="B28" s="27"/>
      <c r="C28" s="2" t="s">
        <v>107</v>
      </c>
      <c r="D28" s="29"/>
      <c r="E28" s="2" t="s">
        <v>22</v>
      </c>
      <c r="F28" s="23"/>
      <c r="G28" s="3">
        <v>111100</v>
      </c>
    </row>
    <row r="29" spans="1:7" ht="15.75" customHeight="1">
      <c r="A29" s="4">
        <f t="shared" si="0"/>
        <v>1</v>
      </c>
      <c r="B29" s="13">
        <v>45708</v>
      </c>
      <c r="C29" s="17" t="s">
        <v>49</v>
      </c>
      <c r="D29" s="17" t="s">
        <v>50</v>
      </c>
      <c r="E29" s="12" t="s">
        <v>51</v>
      </c>
      <c r="F29" s="15" t="s">
        <v>74</v>
      </c>
      <c r="G29" s="14">
        <v>269630</v>
      </c>
    </row>
    <row r="30" spans="1:7">
      <c r="A30" s="4">
        <f t="shared" si="0"/>
        <v>2</v>
      </c>
      <c r="B30" s="13">
        <v>45708</v>
      </c>
      <c r="C30" s="17" t="s">
        <v>52</v>
      </c>
      <c r="D30" s="17" t="s">
        <v>53</v>
      </c>
      <c r="E30" s="12" t="s">
        <v>54</v>
      </c>
      <c r="F30" s="15" t="s">
        <v>70</v>
      </c>
      <c r="G30" s="14">
        <v>178416</v>
      </c>
    </row>
    <row r="31" spans="1:7">
      <c r="A31" s="4">
        <f t="shared" si="0"/>
        <v>3</v>
      </c>
      <c r="B31" s="13">
        <v>45709</v>
      </c>
      <c r="C31" s="17" t="s">
        <v>55</v>
      </c>
      <c r="D31" s="17" t="s">
        <v>56</v>
      </c>
      <c r="E31" s="12" t="s">
        <v>29</v>
      </c>
      <c r="F31" s="15" t="s">
        <v>76</v>
      </c>
      <c r="G31" s="14">
        <v>226345.24</v>
      </c>
    </row>
    <row r="32" spans="1:7">
      <c r="A32" s="4">
        <f t="shared" si="0"/>
        <v>4</v>
      </c>
      <c r="B32" s="13">
        <v>45713</v>
      </c>
      <c r="C32" s="17" t="s">
        <v>57</v>
      </c>
      <c r="D32" s="17" t="s">
        <v>58</v>
      </c>
      <c r="E32" s="12" t="s">
        <v>59</v>
      </c>
      <c r="F32" s="15" t="s">
        <v>75</v>
      </c>
      <c r="G32" s="14">
        <v>53808</v>
      </c>
    </row>
    <row r="33" spans="1:7" ht="30">
      <c r="A33" s="4">
        <f t="shared" si="0"/>
        <v>5</v>
      </c>
      <c r="B33" s="13">
        <v>45716</v>
      </c>
      <c r="C33" s="17" t="s">
        <v>60</v>
      </c>
      <c r="D33" s="17" t="s">
        <v>61</v>
      </c>
      <c r="E33" s="12" t="s">
        <v>62</v>
      </c>
      <c r="F33" s="15" t="s">
        <v>73</v>
      </c>
      <c r="G33" s="14">
        <v>69000.5</v>
      </c>
    </row>
    <row r="34" spans="1:7" ht="15.75" customHeight="1">
      <c r="A34" s="4">
        <f t="shared" si="0"/>
        <v>6</v>
      </c>
      <c r="B34" s="13">
        <v>45716</v>
      </c>
      <c r="C34" s="17" t="s">
        <v>63</v>
      </c>
      <c r="D34" s="17" t="s">
        <v>64</v>
      </c>
      <c r="E34" s="12" t="s">
        <v>46</v>
      </c>
      <c r="F34" s="15" t="s">
        <v>77</v>
      </c>
      <c r="G34" s="14">
        <v>193299.94</v>
      </c>
    </row>
    <row r="35" spans="1:7">
      <c r="A35" s="7"/>
      <c r="B35" s="20" t="s">
        <v>3</v>
      </c>
      <c r="C35" s="21"/>
      <c r="D35" s="21"/>
      <c r="E35" s="21"/>
      <c r="F35" s="8"/>
      <c r="G35" s="9">
        <f>SUM(G8:G34)</f>
        <v>4164911.5800000005</v>
      </c>
    </row>
    <row r="36" spans="1:7">
      <c r="A36" s="5"/>
      <c r="B36" s="5"/>
      <c r="C36" s="5"/>
      <c r="D36" s="5"/>
      <c r="E36" s="5"/>
      <c r="F36" s="5"/>
      <c r="G36" s="5"/>
    </row>
    <row r="37" spans="1:7" s="11" customFormat="1">
      <c r="A37" s="5"/>
      <c r="B37" s="5"/>
      <c r="C37" s="5"/>
      <c r="D37" s="5"/>
      <c r="E37" s="5"/>
      <c r="F37" s="5"/>
      <c r="G37" s="5"/>
    </row>
    <row r="38" spans="1:7" s="11" customFormat="1">
      <c r="A38" s="5"/>
      <c r="B38" s="5"/>
      <c r="C38" s="5"/>
      <c r="D38" s="5"/>
      <c r="E38" s="5"/>
      <c r="F38" s="5"/>
      <c r="G38" s="5"/>
    </row>
    <row r="39" spans="1:7" s="11" customFormat="1">
      <c r="A39" s="5"/>
      <c r="B39" s="5"/>
      <c r="C39" s="5"/>
      <c r="D39" s="5"/>
      <c r="E39" s="5"/>
      <c r="F39" s="5"/>
      <c r="G39" s="5"/>
    </row>
    <row r="40" spans="1:7" s="11" customFormat="1">
      <c r="A40" s="5"/>
      <c r="B40" s="5"/>
      <c r="C40" s="5"/>
      <c r="D40" s="5"/>
      <c r="E40" s="5"/>
      <c r="F40" s="5"/>
      <c r="G40" s="5"/>
    </row>
    <row r="42" spans="1:7">
      <c r="A42" s="28" t="s">
        <v>12</v>
      </c>
      <c r="B42" s="28"/>
      <c r="C42" s="28"/>
      <c r="D42" s="28"/>
      <c r="E42" s="28"/>
      <c r="F42" s="28"/>
      <c r="G42" s="28"/>
    </row>
    <row r="43" spans="1:7">
      <c r="A43" s="28" t="s">
        <v>13</v>
      </c>
      <c r="B43" s="28"/>
      <c r="C43" s="28"/>
      <c r="D43" s="28"/>
      <c r="E43" s="28"/>
      <c r="F43" s="28"/>
      <c r="G43" s="28"/>
    </row>
    <row r="44" spans="1:7" ht="15.75" customHeight="1"/>
  </sheetData>
  <mergeCells count="15">
    <mergeCell ref="A42:G42"/>
    <mergeCell ref="A43:G43"/>
    <mergeCell ref="D27:D28"/>
    <mergeCell ref="D23:D24"/>
    <mergeCell ref="A4:G4"/>
    <mergeCell ref="A5:G5"/>
    <mergeCell ref="A2:G2"/>
    <mergeCell ref="A3:G3"/>
    <mergeCell ref="B35:E35"/>
    <mergeCell ref="D13:D14"/>
    <mergeCell ref="A13:A14"/>
    <mergeCell ref="B13:B14"/>
    <mergeCell ref="F13:F14"/>
    <mergeCell ref="B27:B28"/>
    <mergeCell ref="F27:F28"/>
  </mergeCells>
  <pageMargins left="0.7" right="0.7" top="0.75" bottom="0.75" header="0.3" footer="0.3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vrosario</cp:lastModifiedBy>
  <dcterms:created xsi:type="dcterms:W3CDTF">2025-03-19T13:59:13Z</dcterms:created>
  <dcterms:modified xsi:type="dcterms:W3CDTF">2025-03-21T16:05:38Z</dcterms:modified>
</cp:coreProperties>
</file>