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8455" windowHeight="12540"/>
  </bookViews>
  <sheets>
    <sheet name="Hoja1" sheetId="1" r:id="rId1"/>
    <sheet name="Hoja2" sheetId="2" r:id="rId2"/>
    <sheet name="Hoja3" sheetId="3" r:id="rId3"/>
  </sheets>
  <calcPr calcId="124519"/>
</workbook>
</file>

<file path=xl/calcChain.xml><?xml version="1.0" encoding="utf-8"?>
<calcChain xmlns="http://schemas.openxmlformats.org/spreadsheetml/2006/main">
  <c r="A18" i="1"/>
  <c r="A19" s="1"/>
  <c r="G26"/>
  <c r="A10"/>
  <c r="A11" s="1"/>
  <c r="A12" s="1"/>
  <c r="A13" s="1"/>
  <c r="A14" s="1"/>
  <c r="A15" s="1"/>
  <c r="A16" s="1"/>
  <c r="A17" s="1"/>
  <c r="A9"/>
  <c r="A20" l="1"/>
  <c r="A21" s="1"/>
  <c r="A22" s="1"/>
  <c r="A23" s="1"/>
  <c r="A24" s="1"/>
  <c r="A25" s="1"/>
</calcChain>
</file>

<file path=xl/sharedStrings.xml><?xml version="1.0" encoding="utf-8"?>
<sst xmlns="http://schemas.openxmlformats.org/spreadsheetml/2006/main" count="82" uniqueCount="77">
  <si>
    <t>CENTRO ESPECIALIZADO DE ATENCION AMBULATORIA EN SALUD DR. NELSON ASTACIO</t>
  </si>
  <si>
    <t>Fecha</t>
  </si>
  <si>
    <t xml:space="preserve"> CEAASNA-2025-0001 </t>
  </si>
  <si>
    <t>CEAASNA-DAF-CD-2024-0148</t>
  </si>
  <si>
    <t>Gedco Inversuply</t>
  </si>
  <si>
    <t xml:space="preserve"> CEAASNA-2025-0003 </t>
  </si>
  <si>
    <t>CEAASNA-DAF-CD-2024-0172</t>
  </si>
  <si>
    <t xml:space="preserve"> Franklin Espinal  </t>
  </si>
  <si>
    <t xml:space="preserve"> CEAASNA-2025-0005 </t>
  </si>
  <si>
    <t>CEAASNA-DAF-CD-2024-0169</t>
  </si>
  <si>
    <t xml:space="preserve"> CEAASNA-2025-0006 </t>
  </si>
  <si>
    <t>CEAASNA-DAF-CD-2025-0002</t>
  </si>
  <si>
    <t xml:space="preserve"> Antilles Medical,SRL </t>
  </si>
  <si>
    <t xml:space="preserve"> CEAASNA-2025-0007 </t>
  </si>
  <si>
    <t>CEAASNA-DAF-CD-2024-0146</t>
  </si>
  <si>
    <t xml:space="preserve"> Morami,SRL </t>
  </si>
  <si>
    <t xml:space="preserve"> CEAASNA-2025-0012 </t>
  </si>
  <si>
    <t>CEAASNA-DAF-CD-2024-0108</t>
  </si>
  <si>
    <t xml:space="preserve"> B&amp;F Mercantil,  SRL </t>
  </si>
  <si>
    <t xml:space="preserve">CEAASNA-2025-0013 </t>
  </si>
  <si>
    <t xml:space="preserve"> Proteccion Integral SOS SRL </t>
  </si>
  <si>
    <t xml:space="preserve"> CEAASNA-2025-0014 </t>
  </si>
  <si>
    <t xml:space="preserve"> K Supplies, SRL  </t>
  </si>
  <si>
    <t xml:space="preserve"> CEAASNA-2025-0017 </t>
  </si>
  <si>
    <t>CEAASNA-DAF-CD-2025-0009</t>
  </si>
  <si>
    <t xml:space="preserve"> Papeleria e Impresos Crishoan </t>
  </si>
  <si>
    <t xml:space="preserve"> CEAASNA-2025-0018 </t>
  </si>
  <si>
    <t>CEAASNA-DAF-CD-2025-0021</t>
  </si>
  <si>
    <t xml:space="preserve"> Morami, SRL </t>
  </si>
  <si>
    <t xml:space="preserve"> CEAASNA-2025-0002 </t>
  </si>
  <si>
    <t>CEAASNA-DAF-CD-2024-0163</t>
  </si>
  <si>
    <t>Ramisol, SRL</t>
  </si>
  <si>
    <t xml:space="preserve"> CEAASNA-2025-0004 </t>
  </si>
  <si>
    <t>CEAASNA-DAF-CD-2024-0167</t>
  </si>
  <si>
    <t xml:space="preserve"> Farmacia Ruth, SRL </t>
  </si>
  <si>
    <t xml:space="preserve"> CEAASNA-2025-0008 </t>
  </si>
  <si>
    <t>CEAASNA-CD-DAF-2025-0006</t>
  </si>
  <si>
    <t xml:space="preserve"> CEAASNA-2025-0009 </t>
  </si>
  <si>
    <t>CEAASNA-DAF-CD-2025-0004</t>
  </si>
  <si>
    <t>Ingenieria Biomedica al Sector Salud INGBSES, SRL</t>
  </si>
  <si>
    <t xml:space="preserve"> CEAASNA-2025-0010 </t>
  </si>
  <si>
    <t>CEAASNA-DAF-CD-2025-0005</t>
  </si>
  <si>
    <t xml:space="preserve"> Ramisol,SRL </t>
  </si>
  <si>
    <t xml:space="preserve"> CEAASNA-2025-0011 </t>
  </si>
  <si>
    <t>CEAASNA-DAF-CD-2025-0012</t>
  </si>
  <si>
    <t xml:space="preserve"> C &amp; L Markert SRL </t>
  </si>
  <si>
    <t xml:space="preserve"> CEAASNA-2025-0016 </t>
  </si>
  <si>
    <t>CEAASNA-DAF-CD-2025-0008</t>
  </si>
  <si>
    <t xml:space="preserve"> Veroque Merchandise Logistics SRL </t>
  </si>
  <si>
    <t xml:space="preserve"> CEAASNA-2025-0019 </t>
  </si>
  <si>
    <t>CEAASNA-DAF-CD-2025-0018</t>
  </si>
  <si>
    <t>Sub-Total Compras RD$</t>
  </si>
  <si>
    <t>DESCRIPCION DE COMPAS</t>
  </si>
  <si>
    <t>ADJUDICATARIO</t>
  </si>
  <si>
    <t>MONTO ADJUDICADO</t>
  </si>
  <si>
    <t>NO. DE PROCESO</t>
  </si>
  <si>
    <t>NO. DE ORDEN DE COMPRA O SERVICIOS</t>
  </si>
  <si>
    <t>NO</t>
  </si>
  <si>
    <t>RELACIÓN DE ORDENES DE COMPRAS O SERVICIOS POR DEBAJO DEL UMBRAL DEL MES DE ENERO 2025</t>
  </si>
  <si>
    <t>SERVICIO NACIONAL DE SALUD</t>
  </si>
  <si>
    <t>SERVICIO REGIONAL DE SALUD METROPOLITANO</t>
  </si>
  <si>
    <t>__________________________________________________</t>
  </si>
  <si>
    <t>Eencargada de compras y contrataciones</t>
  </si>
  <si>
    <t>Consumibles para las Impresoras</t>
  </si>
  <si>
    <t>Cables HDMI</t>
  </si>
  <si>
    <t>Wilson Frias</t>
  </si>
  <si>
    <t>Insumos para el Área de Mantenimiento</t>
  </si>
  <si>
    <t>Guias Bilares para Endoscopia</t>
  </si>
  <si>
    <t>Papel de Sonografias</t>
  </si>
  <si>
    <t>Morami,SRL</t>
  </si>
  <si>
    <t xml:space="preserve">Esfigmomanómetro </t>
  </si>
  <si>
    <t xml:space="preserve">Medicamentos </t>
  </si>
  <si>
    <t xml:space="preserve">Insumos Medicos </t>
  </si>
  <si>
    <t>Priviciones Comestibles</t>
  </si>
  <si>
    <t>Insumos de Almacén</t>
  </si>
  <si>
    <t>Macrotch Farmacéutica, SRL</t>
  </si>
  <si>
    <t xml:space="preserve">Nutrición Neonatal 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</si>
</sst>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0"/>
      <color indexed="8"/>
      <name val="MS Sans Serif"/>
      <family val="2"/>
    </font>
    <font>
      <b/>
      <sz val="16"/>
      <name val="Cambria"/>
      <family val="1"/>
      <scheme val="major"/>
    </font>
    <font>
      <b/>
      <sz val="12"/>
      <name val="Cambria"/>
      <family val="1"/>
      <scheme val="major"/>
    </font>
    <font>
      <sz val="12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theme="1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5">
    <xf numFmtId="0" fontId="0" fillId="0" borderId="0"/>
    <xf numFmtId="43" fontId="1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27">
    <xf numFmtId="0" fontId="0" fillId="0" borderId="0" xfId="0"/>
    <xf numFmtId="0" fontId="0" fillId="0" borderId="0" xfId="0"/>
    <xf numFmtId="0" fontId="7" fillId="0" borderId="2" xfId="0" applyNumberFormat="1" applyFont="1" applyFill="1" applyBorder="1" applyAlignment="1">
      <alignment horizontal="center" vertical="center" wrapText="1"/>
    </xf>
    <xf numFmtId="14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43" fontId="7" fillId="0" borderId="2" xfId="1" applyFont="1" applyFill="1" applyBorder="1" applyAlignment="1">
      <alignment horizontal="center" vertical="center" wrapText="1"/>
    </xf>
    <xf numFmtId="43" fontId="7" fillId="0" borderId="1" xfId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right" vertical="center" wrapText="1"/>
    </xf>
    <xf numFmtId="0" fontId="6" fillId="2" borderId="3" xfId="0" applyFont="1" applyFill="1" applyBorder="1" applyAlignment="1">
      <alignment horizontal="right" vertical="center" wrapText="1"/>
    </xf>
    <xf numFmtId="43" fontId="6" fillId="2" borderId="1" xfId="1" applyFont="1" applyFill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2" borderId="4" xfId="0" applyFont="1" applyFill="1" applyBorder="1" applyAlignment="1">
      <alignment horizontal="right" vertical="center" wrapText="1"/>
    </xf>
    <xf numFmtId="0" fontId="6" fillId="2" borderId="3" xfId="0" applyFont="1" applyFill="1" applyBorder="1" applyAlignment="1">
      <alignment horizontal="right" vertical="center" wrapText="1"/>
    </xf>
    <xf numFmtId="0" fontId="9" fillId="0" borderId="0" xfId="0" applyFont="1" applyAlignment="1">
      <alignment horizont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14" fontId="7" fillId="0" borderId="2" xfId="0" applyNumberFormat="1" applyFont="1" applyFill="1" applyBorder="1" applyAlignment="1">
      <alignment horizontal="center" vertical="center" wrapText="1"/>
    </xf>
    <xf numFmtId="14" fontId="7" fillId="0" borderId="6" xfId="0" applyNumberFormat="1" applyFont="1" applyFill="1" applyBorder="1" applyAlignment="1">
      <alignment horizontal="center" vertical="center" wrapText="1"/>
    </xf>
    <xf numFmtId="14" fontId="7" fillId="0" borderId="5" xfId="0" applyNumberFormat="1" applyFont="1" applyFill="1" applyBorder="1" applyAlignment="1">
      <alignment horizontal="center" vertical="center" wrapText="1"/>
    </xf>
  </cellXfs>
  <cellStyles count="15">
    <cellStyle name="Millares" xfId="1" builtinId="3"/>
    <cellStyle name="Millares 2" xfId="4"/>
    <cellStyle name="Millares 2 2" xfId="5"/>
    <cellStyle name="Millares 2 4" xfId="8"/>
    <cellStyle name="Millares 3" xfId="7"/>
    <cellStyle name="Normal" xfId="0" builtinId="0"/>
    <cellStyle name="Normal 10" xfId="11"/>
    <cellStyle name="Normal 11" xfId="12"/>
    <cellStyle name="Normal 12 3" xfId="14"/>
    <cellStyle name="Normal 17" xfId="9"/>
    <cellStyle name="Normal 2" xfId="2"/>
    <cellStyle name="Normal 2 2" xfId="6"/>
    <cellStyle name="Normal 2 4" xfId="10"/>
    <cellStyle name="Normal 9" xfId="13"/>
    <cellStyle name="Porcentaje 2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213185</xdr:colOff>
      <xdr:row>3</xdr:row>
      <xdr:rowOff>209550</xdr:rowOff>
    </xdr:to>
    <xdr:pic>
      <xdr:nvPicPr>
        <xdr:cNvPr id="2" name="1 Imagen" descr="logo ceasna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565735" cy="9239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activeCell="M6" sqref="M6"/>
    </sheetView>
  </sheetViews>
  <sheetFormatPr baseColWidth="10" defaultRowHeight="15.75"/>
  <cols>
    <col min="1" max="1" width="6.7109375" style="15" customWidth="1"/>
    <col min="2" max="2" width="13.5703125" style="15" customWidth="1"/>
    <col min="3" max="3" width="23.5703125" style="15" customWidth="1"/>
    <col min="4" max="4" width="32.28515625" style="15" customWidth="1"/>
    <col min="5" max="5" width="38.85546875" style="15" customWidth="1"/>
    <col min="6" max="6" width="40.140625" style="15" customWidth="1"/>
    <col min="7" max="7" width="16.28515625" style="15" customWidth="1"/>
  </cols>
  <sheetData>
    <row r="1" spans="1:7" s="1" customFormat="1">
      <c r="A1" s="15"/>
      <c r="B1" s="15"/>
      <c r="C1" s="15"/>
      <c r="D1" s="15"/>
      <c r="E1" s="15"/>
      <c r="F1" s="15"/>
      <c r="G1" s="15"/>
    </row>
    <row r="2" spans="1:7" s="1" customFormat="1" ht="20.25">
      <c r="A2" s="17" t="s">
        <v>59</v>
      </c>
      <c r="B2" s="17"/>
      <c r="C2" s="17"/>
      <c r="D2" s="17"/>
      <c r="E2" s="17"/>
      <c r="F2" s="17"/>
      <c r="G2" s="17"/>
    </row>
    <row r="3" spans="1:7" s="1" customFormat="1" ht="20.25">
      <c r="A3" s="17" t="s">
        <v>60</v>
      </c>
      <c r="B3" s="17"/>
      <c r="C3" s="17"/>
      <c r="D3" s="17"/>
      <c r="E3" s="17"/>
      <c r="F3" s="17"/>
      <c r="G3" s="17"/>
    </row>
    <row r="4" spans="1:7" ht="20.25">
      <c r="A4" s="17" t="s">
        <v>0</v>
      </c>
      <c r="B4" s="17"/>
      <c r="C4" s="17"/>
      <c r="D4" s="17"/>
      <c r="E4" s="17"/>
      <c r="F4" s="17"/>
      <c r="G4" s="17"/>
    </row>
    <row r="5" spans="1:7" ht="20.25">
      <c r="A5" s="17" t="s">
        <v>58</v>
      </c>
      <c r="B5" s="17"/>
      <c r="C5" s="17"/>
      <c r="D5" s="17"/>
      <c r="E5" s="17"/>
      <c r="F5" s="17"/>
      <c r="G5" s="17"/>
    </row>
    <row r="6" spans="1:7">
      <c r="A6" s="7"/>
      <c r="B6" s="7"/>
      <c r="C6" s="7"/>
      <c r="D6" s="7"/>
      <c r="E6" s="7"/>
      <c r="F6" s="7"/>
      <c r="G6" s="7"/>
    </row>
    <row r="7" spans="1:7" ht="47.25">
      <c r="A7" s="11" t="s">
        <v>57</v>
      </c>
      <c r="B7" s="11" t="s">
        <v>1</v>
      </c>
      <c r="C7" s="11" t="s">
        <v>56</v>
      </c>
      <c r="D7" s="11" t="s">
        <v>55</v>
      </c>
      <c r="E7" s="11" t="s">
        <v>53</v>
      </c>
      <c r="F7" s="11" t="s">
        <v>52</v>
      </c>
      <c r="G7" s="11" t="s">
        <v>54</v>
      </c>
    </row>
    <row r="8" spans="1:7" ht="15" customHeight="1">
      <c r="A8" s="2">
        <v>1</v>
      </c>
      <c r="B8" s="3">
        <v>45659</v>
      </c>
      <c r="C8" s="4" t="s">
        <v>2</v>
      </c>
      <c r="D8" s="16" t="s">
        <v>3</v>
      </c>
      <c r="E8" s="4" t="s">
        <v>4</v>
      </c>
      <c r="F8" s="10" t="s">
        <v>63</v>
      </c>
      <c r="G8" s="8">
        <v>228754.8</v>
      </c>
    </row>
    <row r="9" spans="1:7">
      <c r="A9" s="2">
        <f>+A8+1</f>
        <v>2</v>
      </c>
      <c r="B9" s="5">
        <v>45664</v>
      </c>
      <c r="C9" s="6" t="s">
        <v>5</v>
      </c>
      <c r="D9" s="6" t="s">
        <v>6</v>
      </c>
      <c r="E9" s="6" t="s">
        <v>7</v>
      </c>
      <c r="F9" s="6" t="s">
        <v>64</v>
      </c>
      <c r="G9" s="9">
        <v>33984</v>
      </c>
    </row>
    <row r="10" spans="1:7" ht="15" customHeight="1">
      <c r="A10" s="2">
        <f>+A9+1</f>
        <v>3</v>
      </c>
      <c r="B10" s="5">
        <v>45665</v>
      </c>
      <c r="C10" s="6" t="s">
        <v>8</v>
      </c>
      <c r="D10" s="16" t="s">
        <v>9</v>
      </c>
      <c r="E10" s="6" t="s">
        <v>65</v>
      </c>
      <c r="F10" s="6" t="s">
        <v>66</v>
      </c>
      <c r="G10" s="9">
        <v>151988.70000000001</v>
      </c>
    </row>
    <row r="11" spans="1:7" ht="15" customHeight="1">
      <c r="A11" s="2">
        <f t="shared" ref="A11:A25" si="0">+A10+1</f>
        <v>4</v>
      </c>
      <c r="B11" s="5">
        <v>45667</v>
      </c>
      <c r="C11" s="6" t="s">
        <v>10</v>
      </c>
      <c r="D11" s="16" t="s">
        <v>11</v>
      </c>
      <c r="E11" s="6" t="s">
        <v>12</v>
      </c>
      <c r="F11" s="6" t="s">
        <v>67</v>
      </c>
      <c r="G11" s="9">
        <v>190137.18</v>
      </c>
    </row>
    <row r="12" spans="1:7">
      <c r="A12" s="2">
        <f t="shared" si="0"/>
        <v>5</v>
      </c>
      <c r="B12" s="5">
        <v>45670</v>
      </c>
      <c r="C12" s="6" t="s">
        <v>13</v>
      </c>
      <c r="D12" s="6" t="s">
        <v>14</v>
      </c>
      <c r="E12" s="6" t="s">
        <v>15</v>
      </c>
      <c r="F12" s="6" t="s">
        <v>68</v>
      </c>
      <c r="G12" s="9">
        <v>237062</v>
      </c>
    </row>
    <row r="13" spans="1:7">
      <c r="A13" s="2">
        <f t="shared" si="0"/>
        <v>6</v>
      </c>
      <c r="B13" s="24">
        <v>45681</v>
      </c>
      <c r="C13" s="6" t="s">
        <v>16</v>
      </c>
      <c r="D13" s="21" t="s">
        <v>17</v>
      </c>
      <c r="E13" s="6" t="s">
        <v>18</v>
      </c>
      <c r="F13" s="21" t="s">
        <v>66</v>
      </c>
      <c r="G13" s="9">
        <v>1279.99</v>
      </c>
    </row>
    <row r="14" spans="1:7" ht="15" customHeight="1">
      <c r="A14" s="2">
        <f t="shared" si="0"/>
        <v>7</v>
      </c>
      <c r="B14" s="25"/>
      <c r="C14" s="6" t="s">
        <v>19</v>
      </c>
      <c r="D14" s="22"/>
      <c r="E14" s="6" t="s">
        <v>20</v>
      </c>
      <c r="F14" s="22"/>
      <c r="G14" s="9">
        <v>11781.12</v>
      </c>
    </row>
    <row r="15" spans="1:7">
      <c r="A15" s="2">
        <f t="shared" si="0"/>
        <v>8</v>
      </c>
      <c r="B15" s="26"/>
      <c r="C15" s="6" t="s">
        <v>21</v>
      </c>
      <c r="D15" s="23"/>
      <c r="E15" s="6" t="s">
        <v>22</v>
      </c>
      <c r="F15" s="23"/>
      <c r="G15" s="9">
        <v>1837.61</v>
      </c>
    </row>
    <row r="16" spans="1:7" ht="31.5">
      <c r="A16" s="2">
        <f t="shared" si="0"/>
        <v>9</v>
      </c>
      <c r="B16" s="5">
        <v>45686</v>
      </c>
      <c r="C16" s="6" t="s">
        <v>23</v>
      </c>
      <c r="D16" s="6" t="s">
        <v>24</v>
      </c>
      <c r="E16" s="6" t="s">
        <v>25</v>
      </c>
      <c r="F16" s="6" t="s">
        <v>66</v>
      </c>
      <c r="G16" s="9">
        <v>252697</v>
      </c>
    </row>
    <row r="17" spans="1:7">
      <c r="A17" s="2">
        <f t="shared" si="0"/>
        <v>10</v>
      </c>
      <c r="B17" s="5">
        <v>45686</v>
      </c>
      <c r="C17" s="6" t="s">
        <v>26</v>
      </c>
      <c r="D17" s="6" t="s">
        <v>27</v>
      </c>
      <c r="E17" s="6" t="s">
        <v>69</v>
      </c>
      <c r="F17" s="6" t="s">
        <v>70</v>
      </c>
      <c r="G17" s="9">
        <v>215940</v>
      </c>
    </row>
    <row r="18" spans="1:7" ht="15" customHeight="1">
      <c r="A18" s="2">
        <f t="shared" si="0"/>
        <v>11</v>
      </c>
      <c r="B18" s="5">
        <v>45664</v>
      </c>
      <c r="C18" s="6" t="s">
        <v>29</v>
      </c>
      <c r="D18" s="16" t="s">
        <v>30</v>
      </c>
      <c r="E18" s="6" t="s">
        <v>31</v>
      </c>
      <c r="F18" s="6" t="s">
        <v>71</v>
      </c>
      <c r="G18" s="9">
        <v>229110</v>
      </c>
    </row>
    <row r="19" spans="1:7" ht="15" customHeight="1">
      <c r="A19" s="2">
        <f t="shared" si="0"/>
        <v>12</v>
      </c>
      <c r="B19" s="5">
        <v>45664</v>
      </c>
      <c r="C19" s="6" t="s">
        <v>32</v>
      </c>
      <c r="D19" s="16" t="s">
        <v>33</v>
      </c>
      <c r="E19" s="6" t="s">
        <v>34</v>
      </c>
      <c r="F19" s="6" t="s">
        <v>71</v>
      </c>
      <c r="G19" s="9">
        <v>73300</v>
      </c>
    </row>
    <row r="20" spans="1:7" ht="15" customHeight="1">
      <c r="A20" s="2">
        <f>+A19+1</f>
        <v>13</v>
      </c>
      <c r="B20" s="3">
        <v>45307</v>
      </c>
      <c r="C20" s="4" t="s">
        <v>35</v>
      </c>
      <c r="D20" s="16" t="s">
        <v>36</v>
      </c>
      <c r="E20" s="4" t="s">
        <v>28</v>
      </c>
      <c r="F20" s="10" t="s">
        <v>72</v>
      </c>
      <c r="G20" s="8">
        <v>116740</v>
      </c>
    </row>
    <row r="21" spans="1:7" ht="15" customHeight="1">
      <c r="A21" s="2">
        <f t="shared" si="0"/>
        <v>14</v>
      </c>
      <c r="B21" s="3">
        <v>45673</v>
      </c>
      <c r="C21" s="4" t="s">
        <v>37</v>
      </c>
      <c r="D21" s="16" t="s">
        <v>38</v>
      </c>
      <c r="E21" s="4" t="s">
        <v>39</v>
      </c>
      <c r="F21" s="10" t="s">
        <v>72</v>
      </c>
      <c r="G21" s="8">
        <v>239265.06</v>
      </c>
    </row>
    <row r="22" spans="1:7" ht="15" customHeight="1">
      <c r="A22" s="2">
        <f t="shared" si="0"/>
        <v>15</v>
      </c>
      <c r="B22" s="3">
        <v>45673</v>
      </c>
      <c r="C22" s="4" t="s">
        <v>40</v>
      </c>
      <c r="D22" s="16" t="s">
        <v>41</v>
      </c>
      <c r="E22" s="4" t="s">
        <v>42</v>
      </c>
      <c r="F22" s="10" t="s">
        <v>71</v>
      </c>
      <c r="G22" s="8">
        <v>248220.52</v>
      </c>
    </row>
    <row r="23" spans="1:7" ht="15" customHeight="1">
      <c r="A23" s="2">
        <f t="shared" si="0"/>
        <v>16</v>
      </c>
      <c r="B23" s="5">
        <v>45681</v>
      </c>
      <c r="C23" s="6" t="s">
        <v>43</v>
      </c>
      <c r="D23" s="16" t="s">
        <v>44</v>
      </c>
      <c r="E23" s="6" t="s">
        <v>45</v>
      </c>
      <c r="F23" s="6" t="s">
        <v>73</v>
      </c>
      <c r="G23" s="9">
        <v>270057.59999999998</v>
      </c>
    </row>
    <row r="24" spans="1:7" ht="15" customHeight="1">
      <c r="A24" s="2">
        <f t="shared" si="0"/>
        <v>17</v>
      </c>
      <c r="B24" s="5">
        <v>45685</v>
      </c>
      <c r="C24" s="6" t="s">
        <v>46</v>
      </c>
      <c r="D24" s="16" t="s">
        <v>47</v>
      </c>
      <c r="E24" s="6" t="s">
        <v>48</v>
      </c>
      <c r="F24" s="6" t="s">
        <v>74</v>
      </c>
      <c r="G24" s="9">
        <v>121077.44</v>
      </c>
    </row>
    <row r="25" spans="1:7">
      <c r="A25" s="2">
        <f t="shared" si="0"/>
        <v>18</v>
      </c>
      <c r="B25" s="5">
        <v>45688</v>
      </c>
      <c r="C25" s="6" t="s">
        <v>49</v>
      </c>
      <c r="D25" s="6" t="s">
        <v>50</v>
      </c>
      <c r="E25" s="6" t="s">
        <v>75</v>
      </c>
      <c r="F25" s="6" t="s">
        <v>76</v>
      </c>
      <c r="G25" s="9">
        <v>86886.6</v>
      </c>
    </row>
    <row r="26" spans="1:7">
      <c r="A26" s="12"/>
      <c r="B26" s="18" t="s">
        <v>51</v>
      </c>
      <c r="C26" s="19"/>
      <c r="D26" s="19"/>
      <c r="E26" s="19"/>
      <c r="F26" s="13"/>
      <c r="G26" s="14">
        <f>SUM(G8:G25)</f>
        <v>2710119.62</v>
      </c>
    </row>
    <row r="27" spans="1:7">
      <c r="A27" s="7"/>
      <c r="B27" s="7"/>
      <c r="C27" s="7"/>
      <c r="D27" s="7"/>
      <c r="E27" s="7"/>
      <c r="F27" s="7"/>
      <c r="G27" s="7"/>
    </row>
    <row r="29" spans="1:7">
      <c r="A29" s="20" t="s">
        <v>61</v>
      </c>
      <c r="B29" s="20"/>
      <c r="C29" s="20"/>
      <c r="D29" s="20"/>
      <c r="E29" s="20"/>
      <c r="F29" s="20"/>
      <c r="G29" s="20"/>
    </row>
    <row r="30" spans="1:7">
      <c r="A30" s="20" t="s">
        <v>62</v>
      </c>
      <c r="B30" s="20"/>
      <c r="C30" s="20"/>
      <c r="D30" s="20"/>
      <c r="E30" s="20"/>
      <c r="F30" s="20"/>
      <c r="G30" s="20"/>
    </row>
  </sheetData>
  <mergeCells count="10">
    <mergeCell ref="A2:G2"/>
    <mergeCell ref="A3:G3"/>
    <mergeCell ref="B26:E26"/>
    <mergeCell ref="A29:G29"/>
    <mergeCell ref="A30:G30"/>
    <mergeCell ref="D13:D15"/>
    <mergeCell ref="A4:G4"/>
    <mergeCell ref="A5:G5"/>
    <mergeCell ref="B13:B15"/>
    <mergeCell ref="F13:F15"/>
  </mergeCells>
  <pageMargins left="0.7" right="0.7" top="0.75" bottom="0.75" header="0.3" footer="0.3"/>
  <pageSetup scale="7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usrfinc-01</dc:creator>
  <cp:lastModifiedBy>vrosario</cp:lastModifiedBy>
  <dcterms:created xsi:type="dcterms:W3CDTF">2025-03-19T13:59:13Z</dcterms:created>
  <dcterms:modified xsi:type="dcterms:W3CDTF">2025-03-21T17:58:09Z</dcterms:modified>
</cp:coreProperties>
</file>