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28800" windowHeight="11880" tabRatio="596"/>
  </bookViews>
  <sheets>
    <sheet name="COMPARATIVO" sheetId="10" r:id="rId1"/>
  </sheets>
  <calcPr calcId="124519"/>
</workbook>
</file>

<file path=xl/calcChain.xml><?xml version="1.0" encoding="utf-8"?>
<calcChain xmlns="http://schemas.openxmlformats.org/spreadsheetml/2006/main">
  <c r="F16" i="10"/>
  <c r="E16"/>
  <c r="F15"/>
  <c r="E15"/>
  <c r="F14"/>
  <c r="E14"/>
  <c r="E10" s="1"/>
  <c r="F13"/>
  <c r="E13"/>
  <c r="F12"/>
  <c r="E12"/>
  <c r="F11"/>
  <c r="E11"/>
  <c r="D10"/>
  <c r="C10"/>
  <c r="F9"/>
  <c r="E9"/>
  <c r="F8"/>
  <c r="E8"/>
  <c r="D7"/>
  <c r="C7"/>
  <c r="F10" l="1"/>
  <c r="D17"/>
  <c r="C17"/>
  <c r="F7"/>
  <c r="E7"/>
  <c r="E17" l="1"/>
  <c r="F17"/>
</calcChain>
</file>

<file path=xl/sharedStrings.xml><?xml version="1.0" encoding="utf-8"?>
<sst xmlns="http://schemas.openxmlformats.org/spreadsheetml/2006/main" count="29" uniqueCount="29">
  <si>
    <t>Gastos financieros</t>
  </si>
  <si>
    <t>_______________________________</t>
  </si>
  <si>
    <t>________________________________</t>
  </si>
  <si>
    <t>_________________________________</t>
  </si>
  <si>
    <t xml:space="preserve">Del ejercicio terminado al 30 de Junio de 2024 </t>
  </si>
  <si>
    <t xml:space="preserve">Director  </t>
  </si>
  <si>
    <t>Dr. Onnes Gleyton Tapia</t>
  </si>
  <si>
    <t xml:space="preserve"> Enc. Administrativo y Financiero</t>
  </si>
  <si>
    <t>Licda. Lady Gonzalez</t>
  </si>
  <si>
    <t>Contador</t>
  </si>
  <si>
    <t>Lic. Vinicio Sanchez</t>
  </si>
  <si>
    <t xml:space="preserve">Estado de Comparación de los Importes Presupuestados y Realizados </t>
  </si>
  <si>
    <t>Presupuesto sobre la Base de Efectivo</t>
  </si>
  <si>
    <t>(Clasificación de Ingresos y Gastos por Objeto)</t>
  </si>
  <si>
    <t>Concepto</t>
  </si>
  <si>
    <t>Presupuesto Reformado (A)</t>
  </si>
  <si>
    <t>Presupuesto Ejecutado (B)</t>
  </si>
  <si>
    <t>% de Variac Ejecución (C=B/A)</t>
  </si>
  <si>
    <t>Variación (D=A-B)</t>
  </si>
  <si>
    <t>Ingresos totales</t>
  </si>
  <si>
    <t>Transferencias</t>
  </si>
  <si>
    <t>Ingresos por contraprestación</t>
  </si>
  <si>
    <t>Gastos totales</t>
  </si>
  <si>
    <t>Remuneraciones y contribuciones</t>
  </si>
  <si>
    <t>Contratación de servicios</t>
  </si>
  <si>
    <t>Materiales y suministros</t>
  </si>
  <si>
    <t>Bienes muebles, inmuebles e intangibles</t>
  </si>
  <si>
    <t>otros gastos</t>
  </si>
  <si>
    <r>
      <rPr>
        <b/>
        <sz val="14"/>
        <color rgb="FF231F20"/>
        <rFont val="Times New Roman"/>
        <family val="1"/>
      </rPr>
      <t>Resultado financiero (1-2)</t>
    </r>
  </si>
</sst>
</file>

<file path=xl/styles.xml><?xml version="1.0" encoding="utf-8"?>
<styleSheet xmlns="http://schemas.openxmlformats.org/spreadsheetml/2006/main">
  <numFmts count="4">
    <numFmt numFmtId="43" formatCode="_(* #,##0.00_);_(* \(#,##0.00\);_(* &quot;-&quot;??_);_(@_)"/>
    <numFmt numFmtId="164" formatCode="_-* #,##0.00\ _€_-;\-* #,##0.00\ _€_-;_-* &quot;-&quot;??\ _€_-;_-@_-"/>
    <numFmt numFmtId="165" formatCode="###0;###0"/>
    <numFmt numFmtId="166" formatCode="###0.0;###0.0"/>
  </numFmts>
  <fonts count="12">
    <font>
      <sz val="11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4"/>
      <name val="Times New Roman"/>
      <family val="1"/>
    </font>
    <font>
      <sz val="12"/>
      <color theme="1"/>
      <name val="Times New Roman"/>
      <family val="1"/>
    </font>
    <font>
      <b/>
      <sz val="12"/>
      <color theme="1"/>
      <name val="Times New Roman"/>
      <family val="1"/>
    </font>
    <font>
      <sz val="12"/>
      <name val="Calibri"/>
      <family val="2"/>
      <scheme val="minor"/>
    </font>
    <font>
      <b/>
      <sz val="14"/>
      <color rgb="FF231F20"/>
      <name val="Times New Roman"/>
      <family val="1"/>
    </font>
    <font>
      <b/>
      <sz val="14"/>
      <color rgb="FF000000"/>
      <name val="Times New Roman"/>
      <family val="1"/>
    </font>
    <font>
      <b/>
      <sz val="14"/>
      <color rgb="FF000000"/>
      <name val="Times New Roman"/>
      <family val="2"/>
    </font>
    <font>
      <sz val="14"/>
      <color rgb="FF000000"/>
      <name val="Times New Roman"/>
      <family val="2"/>
    </font>
    <font>
      <sz val="14"/>
      <name val="Times New Roman"/>
      <family val="1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/>
    <xf numFmtId="164" fontId="2" fillId="0" borderId="0" applyFont="0" applyFill="0" applyBorder="0" applyAlignment="0" applyProtection="0"/>
  </cellStyleXfs>
  <cellXfs count="30">
    <xf numFmtId="0" fontId="0" fillId="0" borderId="0" xfId="0"/>
    <xf numFmtId="0" fontId="1" fillId="0" borderId="0" xfId="0" applyFont="1"/>
    <xf numFmtId="0" fontId="4" fillId="0" borderId="0" xfId="0" applyFont="1" applyAlignment="1">
      <alignment vertical="center"/>
    </xf>
    <xf numFmtId="0" fontId="6" fillId="0" borderId="0" xfId="0" applyFont="1" applyAlignment="1">
      <alignment vertical="center"/>
    </xf>
    <xf numFmtId="0" fontId="7" fillId="0" borderId="0" xfId="0" applyFont="1" applyFill="1" applyBorder="1" applyAlignment="1">
      <alignment vertical="center"/>
    </xf>
    <xf numFmtId="0" fontId="8" fillId="0" borderId="0" xfId="0" applyFont="1" applyFill="1" applyBorder="1" applyAlignment="1">
      <alignment vertical="center"/>
    </xf>
    <xf numFmtId="0" fontId="3" fillId="0" borderId="0" xfId="0" applyFont="1" applyFill="1" applyBorder="1" applyAlignment="1">
      <alignment horizontal="left" vertical="center" wrapText="1"/>
    </xf>
    <xf numFmtId="0" fontId="3" fillId="0" borderId="0" xfId="0" applyFont="1" applyFill="1" applyBorder="1" applyAlignment="1">
      <alignment horizontal="center" vertical="center" wrapText="1"/>
    </xf>
    <xf numFmtId="165" fontId="9" fillId="0" borderId="0" xfId="0" applyNumberFormat="1" applyFont="1" applyFill="1" applyBorder="1" applyAlignment="1">
      <alignment horizontal="left" vertical="center" wrapText="1"/>
    </xf>
    <xf numFmtId="9" fontId="3" fillId="0" borderId="0" xfId="0" applyNumberFormat="1" applyFont="1" applyFill="1" applyBorder="1" applyAlignment="1">
      <alignment horizontal="center" vertical="center" wrapText="1"/>
    </xf>
    <xf numFmtId="166" fontId="10" fillId="0" borderId="0" xfId="0" applyNumberFormat="1" applyFont="1" applyFill="1" applyBorder="1" applyAlignment="1">
      <alignment horizontal="left" vertical="center" wrapText="1"/>
    </xf>
    <xf numFmtId="0" fontId="11" fillId="0" borderId="0" xfId="0" applyFont="1" applyFill="1" applyBorder="1" applyAlignment="1">
      <alignment horizontal="left" vertical="center" wrapText="1"/>
    </xf>
    <xf numFmtId="0" fontId="1" fillId="0" borderId="0" xfId="0" applyFont="1" applyFill="1" applyBorder="1" applyAlignment="1">
      <alignment horizontal="left" vertical="center" wrapText="1"/>
    </xf>
    <xf numFmtId="0" fontId="1" fillId="0" borderId="0" xfId="0" applyFont="1" applyAlignment="1">
      <alignment vertical="center" wrapText="1"/>
    </xf>
    <xf numFmtId="0" fontId="0" fillId="0" borderId="0" xfId="0" applyAlignment="1">
      <alignment vertical="center" wrapText="1"/>
    </xf>
    <xf numFmtId="0" fontId="1" fillId="0" borderId="0" xfId="0" applyFont="1" applyAlignment="1">
      <alignment vertical="center"/>
    </xf>
    <xf numFmtId="0" fontId="5" fillId="0" borderId="0" xfId="0" applyFont="1" applyAlignment="1">
      <alignment vertical="center"/>
    </xf>
    <xf numFmtId="0" fontId="0" fillId="0" borderId="0" xfId="0" applyAlignment="1">
      <alignment vertical="center"/>
    </xf>
    <xf numFmtId="164" fontId="3" fillId="0" borderId="0" xfId="1" applyFont="1" applyFill="1" applyBorder="1" applyAlignment="1">
      <alignment horizontal="center" vertical="center" wrapText="1"/>
    </xf>
    <xf numFmtId="164" fontId="11" fillId="0" borderId="0" xfId="1" applyFont="1" applyFill="1" applyBorder="1" applyAlignment="1">
      <alignment horizontal="center" vertical="center" wrapText="1"/>
    </xf>
    <xf numFmtId="43" fontId="3" fillId="0" borderId="0" xfId="0" applyNumberFormat="1" applyFont="1" applyFill="1" applyBorder="1" applyAlignment="1">
      <alignment horizontal="center" vertical="center" wrapText="1"/>
    </xf>
    <xf numFmtId="43" fontId="1" fillId="0" borderId="0" xfId="0" applyNumberFormat="1" applyFont="1"/>
    <xf numFmtId="164" fontId="1" fillId="0" borderId="0" xfId="0" applyNumberFormat="1" applyFont="1"/>
    <xf numFmtId="164" fontId="1" fillId="0" borderId="0" xfId="1" applyFont="1"/>
    <xf numFmtId="0" fontId="1" fillId="0" borderId="0" xfId="0" applyFont="1" applyFill="1" applyBorder="1" applyAlignment="1">
      <alignment vertical="top"/>
    </xf>
    <xf numFmtId="0" fontId="5" fillId="0" borderId="0" xfId="0" applyFont="1" applyAlignment="1">
      <alignment horizontal="center" vertical="center"/>
    </xf>
    <xf numFmtId="0" fontId="5" fillId="0" borderId="0" xfId="0" applyFont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 wrapText="1"/>
    </xf>
    <xf numFmtId="0" fontId="7" fillId="0" borderId="0" xfId="0" applyFont="1" applyFill="1" applyBorder="1" applyAlignment="1">
      <alignment horizontal="center" vertical="center" wrapText="1"/>
    </xf>
    <xf numFmtId="0" fontId="8" fillId="0" borderId="0" xfId="0" applyFont="1" applyFill="1" applyBorder="1" applyAlignment="1">
      <alignment horizontal="center" vertical="center" wrapText="1"/>
    </xf>
  </cellXfs>
  <cellStyles count="2">
    <cellStyle name="Millares" xfId="1" builtinId="3"/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H34"/>
  <sheetViews>
    <sheetView tabSelected="1" topLeftCell="A7" workbookViewId="0">
      <selection activeCell="I21" sqref="I21"/>
    </sheetView>
  </sheetViews>
  <sheetFormatPr baseColWidth="10" defaultRowHeight="15"/>
  <cols>
    <col min="1" max="1" width="6.42578125" style="14" customWidth="1"/>
    <col min="2" max="2" width="28" style="14" customWidth="1"/>
    <col min="3" max="3" width="22.7109375" style="14" customWidth="1"/>
    <col min="4" max="4" width="22.42578125" style="14" customWidth="1"/>
    <col min="5" max="5" width="19" style="14" customWidth="1"/>
    <col min="6" max="6" width="23.140625" style="14" customWidth="1"/>
    <col min="7" max="7" width="24.28515625" customWidth="1"/>
    <col min="8" max="8" width="21" bestFit="1" customWidth="1"/>
  </cols>
  <sheetData>
    <row r="1" spans="1:8" ht="18.75">
      <c r="A1" s="28" t="s">
        <v>11</v>
      </c>
      <c r="B1" s="28"/>
      <c r="C1" s="28"/>
      <c r="D1" s="28"/>
      <c r="E1" s="28"/>
      <c r="F1" s="28"/>
      <c r="G1" s="4"/>
      <c r="H1" s="4"/>
    </row>
    <row r="2" spans="1:8" ht="18.75">
      <c r="A2" s="27" t="s">
        <v>4</v>
      </c>
      <c r="B2" s="27"/>
      <c r="C2" s="27"/>
      <c r="D2" s="27"/>
      <c r="E2" s="27"/>
      <c r="F2" s="27"/>
      <c r="G2" s="4"/>
      <c r="H2" s="4"/>
    </row>
    <row r="3" spans="1:8" ht="18.75">
      <c r="A3" s="28" t="s">
        <v>12</v>
      </c>
      <c r="B3" s="28"/>
      <c r="C3" s="28"/>
      <c r="D3" s="28"/>
      <c r="E3" s="28"/>
      <c r="F3" s="28"/>
      <c r="G3" s="4"/>
      <c r="H3" s="4"/>
    </row>
    <row r="4" spans="1:8" ht="18.75">
      <c r="A4" s="29" t="s">
        <v>13</v>
      </c>
      <c r="B4" s="29"/>
      <c r="C4" s="29"/>
      <c r="D4" s="29"/>
      <c r="E4" s="29"/>
      <c r="F4" s="29"/>
      <c r="G4" s="5"/>
      <c r="H4" s="5"/>
    </row>
    <row r="5" spans="1:8" ht="18.75">
      <c r="A5" s="24"/>
      <c r="B5" s="24"/>
      <c r="C5" s="24"/>
      <c r="D5" s="24"/>
      <c r="E5" s="24"/>
      <c r="F5" s="24"/>
      <c r="G5" s="24"/>
      <c r="H5" s="24"/>
    </row>
    <row r="6" spans="1:8" ht="56.25">
      <c r="A6" s="27" t="s">
        <v>14</v>
      </c>
      <c r="B6" s="27"/>
      <c r="C6" s="18" t="s">
        <v>15</v>
      </c>
      <c r="D6" s="18" t="s">
        <v>16</v>
      </c>
      <c r="E6" s="7" t="s">
        <v>17</v>
      </c>
      <c r="F6" s="7" t="s">
        <v>18</v>
      </c>
      <c r="G6" s="1"/>
      <c r="H6" s="1"/>
    </row>
    <row r="7" spans="1:8" ht="18.75">
      <c r="A7" s="8">
        <v>1</v>
      </c>
      <c r="B7" s="6" t="s">
        <v>19</v>
      </c>
      <c r="C7" s="18">
        <f>SUM(C8:C9)</f>
        <v>230126240</v>
      </c>
      <c r="D7" s="18">
        <f>SUM(D8:D9)</f>
        <v>220078896.35000002</v>
      </c>
      <c r="E7" s="9">
        <f>+D7/C7%</f>
        <v>95.633986089548088</v>
      </c>
      <c r="F7" s="18">
        <f>+C7-D7</f>
        <v>10047343.649999976</v>
      </c>
      <c r="G7" s="1"/>
      <c r="H7" s="1"/>
    </row>
    <row r="8" spans="1:8" ht="18.75">
      <c r="A8" s="10">
        <v>1.4</v>
      </c>
      <c r="B8" s="11" t="s">
        <v>20</v>
      </c>
      <c r="C8" s="19">
        <v>161555740</v>
      </c>
      <c r="D8" s="19">
        <v>173443685.99000001</v>
      </c>
      <c r="E8" s="9">
        <f t="shared" ref="E8:E9" si="0">+D8/C8%</f>
        <v>107.35841759011473</v>
      </c>
      <c r="F8" s="18">
        <f t="shared" ref="F8:F16" si="1">+C8-D8</f>
        <v>-11887945.99000001</v>
      </c>
      <c r="G8" s="1"/>
      <c r="H8" s="1"/>
    </row>
    <row r="9" spans="1:8" ht="37.5">
      <c r="A9" s="10">
        <v>1.5</v>
      </c>
      <c r="B9" s="11" t="s">
        <v>21</v>
      </c>
      <c r="C9" s="19">
        <v>68570500</v>
      </c>
      <c r="D9" s="19">
        <v>46635210.359999999</v>
      </c>
      <c r="E9" s="9">
        <f t="shared" si="0"/>
        <v>68.010602751912259</v>
      </c>
      <c r="F9" s="18">
        <f t="shared" si="1"/>
        <v>21935289.640000001</v>
      </c>
      <c r="G9" s="1"/>
      <c r="H9" s="1"/>
    </row>
    <row r="10" spans="1:8" ht="18.75">
      <c r="A10" s="8">
        <v>2</v>
      </c>
      <c r="B10" s="6" t="s">
        <v>22</v>
      </c>
      <c r="C10" s="18">
        <f>SUM(C11:C16)</f>
        <v>316930000</v>
      </c>
      <c r="D10" s="18">
        <f>SUM(D11:D16)</f>
        <v>190304867.37</v>
      </c>
      <c r="E10" s="9">
        <f>SUM(E11:E16)</f>
        <v>240.09093865025639</v>
      </c>
      <c r="F10" s="18">
        <f>SUM(F11:F16)</f>
        <v>126625132.63000001</v>
      </c>
      <c r="G10" s="1"/>
      <c r="H10" s="1"/>
    </row>
    <row r="11" spans="1:8" ht="37.5">
      <c r="A11" s="10">
        <v>2.1</v>
      </c>
      <c r="B11" s="11" t="s">
        <v>23</v>
      </c>
      <c r="C11" s="19">
        <v>300000000</v>
      </c>
      <c r="D11" s="19">
        <v>181930325.91999999</v>
      </c>
      <c r="E11" s="9">
        <f t="shared" ref="E11:E16" si="2">+D11/C11%</f>
        <v>60.643441973333331</v>
      </c>
      <c r="F11" s="18">
        <f t="shared" si="1"/>
        <v>118069674.08000001</v>
      </c>
      <c r="G11" s="1"/>
      <c r="H11" s="21"/>
    </row>
    <row r="12" spans="1:8" ht="37.5">
      <c r="A12" s="10">
        <v>2.2000000000000002</v>
      </c>
      <c r="B12" s="11" t="s">
        <v>24</v>
      </c>
      <c r="C12" s="19">
        <v>1000000</v>
      </c>
      <c r="D12" s="19">
        <v>227863.79</v>
      </c>
      <c r="E12" s="9">
        <f t="shared" si="2"/>
        <v>22.786379</v>
      </c>
      <c r="F12" s="18">
        <f t="shared" si="1"/>
        <v>772136.21</v>
      </c>
      <c r="G12" s="1"/>
      <c r="H12" s="22"/>
    </row>
    <row r="13" spans="1:8" ht="18.75">
      <c r="A13" s="10">
        <v>2.2999999999999998</v>
      </c>
      <c r="B13" s="11" t="s">
        <v>25</v>
      </c>
      <c r="C13" s="19">
        <v>15000000</v>
      </c>
      <c r="D13" s="19">
        <v>7838562.6900000004</v>
      </c>
      <c r="E13" s="9">
        <f t="shared" si="2"/>
        <v>52.257084600000006</v>
      </c>
      <c r="F13" s="18">
        <f t="shared" si="1"/>
        <v>7161437.3099999996</v>
      </c>
      <c r="G13" s="1"/>
      <c r="H13" s="1"/>
    </row>
    <row r="14" spans="1:8" ht="37.5">
      <c r="A14" s="10">
        <v>2.6</v>
      </c>
      <c r="B14" s="11" t="s">
        <v>26</v>
      </c>
      <c r="C14" s="19">
        <v>300000</v>
      </c>
      <c r="D14" s="19">
        <v>86523.9</v>
      </c>
      <c r="E14" s="9">
        <f t="shared" si="2"/>
        <v>28.841299999999997</v>
      </c>
      <c r="F14" s="18">
        <f t="shared" si="1"/>
        <v>213476.1</v>
      </c>
      <c r="G14" s="23"/>
      <c r="H14" s="1"/>
    </row>
    <row r="15" spans="1:8" ht="18.75">
      <c r="A15" s="10">
        <v>2.9</v>
      </c>
      <c r="B15" s="11" t="s">
        <v>0</v>
      </c>
      <c r="C15" s="19">
        <v>130000</v>
      </c>
      <c r="D15" s="19">
        <v>54889.02</v>
      </c>
      <c r="E15" s="9">
        <f t="shared" si="2"/>
        <v>42.222323076923075</v>
      </c>
      <c r="F15" s="18">
        <f t="shared" si="1"/>
        <v>75110.98000000001</v>
      </c>
      <c r="G15" s="1"/>
      <c r="H15" s="1"/>
    </row>
    <row r="16" spans="1:8" ht="18.75">
      <c r="A16" s="10">
        <v>2.1</v>
      </c>
      <c r="B16" s="11" t="s">
        <v>27</v>
      </c>
      <c r="C16" s="19">
        <v>500000</v>
      </c>
      <c r="D16" s="19">
        <v>166702.04999999999</v>
      </c>
      <c r="E16" s="9">
        <f t="shared" si="2"/>
        <v>33.340409999999999</v>
      </c>
      <c r="F16" s="18">
        <f t="shared" si="1"/>
        <v>333297.95</v>
      </c>
      <c r="G16" s="1"/>
      <c r="H16" s="1"/>
    </row>
    <row r="17" spans="1:8" ht="37.5">
      <c r="A17" s="12"/>
      <c r="B17" s="6" t="s">
        <v>28</v>
      </c>
      <c r="C17" s="18">
        <f>SUM(C7-C10)</f>
        <v>-86803760</v>
      </c>
      <c r="D17" s="18">
        <f>SUM(D7-D10)</f>
        <v>29774028.980000019</v>
      </c>
      <c r="E17" s="7">
        <f>SUM(E7-E10)</f>
        <v>-144.45695256070832</v>
      </c>
      <c r="F17" s="18">
        <f>SUM(F7-F10)</f>
        <v>-116577788.98000003</v>
      </c>
      <c r="G17" s="1"/>
      <c r="H17" s="1"/>
    </row>
    <row r="18" spans="1:8" ht="18.75">
      <c r="A18" s="12"/>
      <c r="B18" s="6"/>
      <c r="C18" s="18"/>
      <c r="D18" s="18"/>
      <c r="E18" s="7"/>
      <c r="F18" s="7"/>
      <c r="G18" s="1"/>
      <c r="H18" s="1"/>
    </row>
    <row r="19" spans="1:8" ht="18.75">
      <c r="A19" s="12"/>
      <c r="B19" s="6"/>
      <c r="C19" s="7"/>
      <c r="D19" s="20"/>
      <c r="E19" s="7"/>
      <c r="F19" s="7"/>
      <c r="G19" s="1"/>
      <c r="H19" s="1"/>
    </row>
    <row r="20" spans="1:8" ht="18.75">
      <c r="A20" s="12"/>
      <c r="B20" s="6"/>
      <c r="C20" s="7"/>
      <c r="D20" s="7"/>
      <c r="E20" s="7"/>
      <c r="F20" s="7"/>
      <c r="G20" s="1"/>
      <c r="H20" s="1"/>
    </row>
    <row r="21" spans="1:8" ht="18.75">
      <c r="A21" s="13"/>
      <c r="B21" s="13"/>
      <c r="C21" s="13"/>
      <c r="D21" s="13"/>
      <c r="E21" s="13"/>
      <c r="F21" s="13"/>
      <c r="G21" s="1"/>
      <c r="H21" s="1"/>
    </row>
    <row r="22" spans="1:8" ht="18.75">
      <c r="A22" s="13"/>
      <c r="B22" s="13"/>
      <c r="C22" s="13"/>
      <c r="D22" s="13"/>
      <c r="E22" s="13"/>
      <c r="F22" s="13"/>
      <c r="G22" s="1"/>
      <c r="H22" s="1"/>
    </row>
    <row r="23" spans="1:8" ht="15.75">
      <c r="A23" s="25" t="s">
        <v>1</v>
      </c>
      <c r="B23" s="25"/>
      <c r="C23" s="25"/>
      <c r="D23" s="26" t="s">
        <v>2</v>
      </c>
      <c r="E23" s="26"/>
      <c r="F23" s="26"/>
    </row>
    <row r="24" spans="1:8" ht="15.75">
      <c r="A24" s="25" t="s">
        <v>6</v>
      </c>
      <c r="B24" s="25"/>
      <c r="C24" s="25"/>
      <c r="D24" s="25" t="s">
        <v>8</v>
      </c>
      <c r="E24" s="25"/>
      <c r="F24" s="25"/>
    </row>
    <row r="25" spans="1:8" ht="15.75">
      <c r="A25" s="25" t="s">
        <v>5</v>
      </c>
      <c r="B25" s="25"/>
      <c r="C25" s="25"/>
      <c r="D25" s="25" t="s">
        <v>7</v>
      </c>
      <c r="E25" s="25"/>
      <c r="F25" s="25"/>
    </row>
    <row r="26" spans="1:8" ht="18.75">
      <c r="A26" s="15"/>
      <c r="B26" s="15"/>
      <c r="C26" s="16"/>
      <c r="D26" s="16"/>
      <c r="E26" s="2"/>
      <c r="F26" s="17"/>
    </row>
    <row r="27" spans="1:8" ht="18.75">
      <c r="A27" s="15"/>
      <c r="B27" s="15"/>
      <c r="C27" s="16"/>
      <c r="D27" s="16"/>
      <c r="E27" s="2"/>
      <c r="F27" s="17"/>
    </row>
    <row r="28" spans="1:8" ht="18.75">
      <c r="A28" s="15"/>
      <c r="B28" s="15"/>
      <c r="C28" s="16"/>
      <c r="D28" s="16"/>
      <c r="E28" s="2"/>
      <c r="F28" s="17"/>
    </row>
    <row r="29" spans="1:8" ht="18.75">
      <c r="A29" s="15"/>
      <c r="B29" s="15"/>
      <c r="C29" s="16"/>
      <c r="D29" s="2"/>
      <c r="E29" s="2"/>
      <c r="F29" s="17"/>
    </row>
    <row r="30" spans="1:8" ht="18.75">
      <c r="A30" s="15"/>
      <c r="B30" s="15"/>
      <c r="C30" s="16"/>
      <c r="D30" s="2"/>
      <c r="E30" s="2"/>
      <c r="F30" s="17"/>
    </row>
    <row r="31" spans="1:8" ht="15.75">
      <c r="A31" s="25" t="s">
        <v>3</v>
      </c>
      <c r="B31" s="25"/>
      <c r="C31" s="25"/>
      <c r="D31" s="25"/>
      <c r="E31" s="25"/>
      <c r="F31" s="25"/>
    </row>
    <row r="32" spans="1:8" ht="15.75">
      <c r="A32" s="25" t="s">
        <v>10</v>
      </c>
      <c r="B32" s="25"/>
      <c r="C32" s="25"/>
      <c r="D32" s="25"/>
      <c r="E32" s="25"/>
      <c r="F32" s="25"/>
    </row>
    <row r="33" spans="1:6" ht="15.75">
      <c r="A33" s="25" t="s">
        <v>9</v>
      </c>
      <c r="B33" s="25"/>
      <c r="C33" s="25"/>
      <c r="D33" s="25"/>
      <c r="E33" s="25"/>
      <c r="F33" s="25"/>
    </row>
    <row r="34" spans="1:6" ht="15.75">
      <c r="C34" s="3"/>
      <c r="D34" s="3"/>
      <c r="E34" s="3"/>
    </row>
  </sheetData>
  <mergeCells count="14">
    <mergeCell ref="A6:B6"/>
    <mergeCell ref="A1:F1"/>
    <mergeCell ref="A2:F2"/>
    <mergeCell ref="A3:F3"/>
    <mergeCell ref="A4:F4"/>
    <mergeCell ref="A31:F31"/>
    <mergeCell ref="A32:F32"/>
    <mergeCell ref="A33:F33"/>
    <mergeCell ref="A23:C23"/>
    <mergeCell ref="A24:C24"/>
    <mergeCell ref="D24:F24"/>
    <mergeCell ref="A25:C25"/>
    <mergeCell ref="D23:F23"/>
    <mergeCell ref="D25:F25"/>
  </mergeCells>
  <pageMargins left="0.7" right="0.7" top="0.75" bottom="0.75" header="0.3" footer="0.3"/>
  <pageSetup scale="7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COMPARATIVO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Oscar Soto</dc:creator>
  <cp:lastModifiedBy>usrfinc-01</cp:lastModifiedBy>
  <cp:lastPrinted>2024-07-30T15:57:48Z</cp:lastPrinted>
  <dcterms:created xsi:type="dcterms:W3CDTF">2018-07-13T15:52:30Z</dcterms:created>
  <dcterms:modified xsi:type="dcterms:W3CDTF">2024-08-01T19:03:26Z</dcterms:modified>
</cp:coreProperties>
</file>